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fbf9afea5143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Overview" sheetId="1" r:id="Rfd5b6ab6370d4521"/>
    <x:sheet xmlns:r="http://schemas.openxmlformats.org/officeDocument/2006/relationships" name="Inputs" sheetId="2" r:id="Rd4d4868a3ffc4e88"/>
    <x:sheet xmlns:r="http://schemas.openxmlformats.org/officeDocument/2006/relationships" name="7 Day Menu" sheetId="3" r:id="Rdd210c3e99254f62"/>
    <x:sheet xmlns:r="http://schemas.openxmlformats.org/officeDocument/2006/relationships" name="Ingredients" sheetId="4" r:id="R72f6b391ffb44f74"/>
    <x:sheet xmlns:r="http://schemas.openxmlformats.org/officeDocument/2006/relationships" name="Production" sheetId="5" r:id="Rfcd1bc1a543b4326"/>
    <x:sheet xmlns:r="http://schemas.openxmlformats.org/officeDocument/2006/relationships" name="Purchasing" sheetId="6" r:id="R1e2a21faf664487a"/>
    <x:sheet xmlns:r="http://schemas.openxmlformats.org/officeDocument/2006/relationships" name="Protein" sheetId="7" r:id="R971337739d2d406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8">
    <x:numFmt numFmtId="200" formatCode="General"/>
    <x:numFmt numFmtId="201" formatCode="&quot;K&quot;#,##0.00"/>
    <x:numFmt numFmtId="202" formatCode="0%"/>
    <x:numFmt numFmtId="203" formatCode="&quot;K&quot;0.00"/>
    <x:numFmt numFmtId="204" formatCode="#,##0.00"/>
    <x:numFmt numFmtId="205" formatCode="#,##0.0"/>
    <x:numFmt numFmtId="206" formatCode="0"/>
    <x:numFmt numFmtId="207" formatCode="0.00"/>
  </x:numFmts>
  <x:fonts count="6">
    <x:font>
      <x:sz val="11"/>
      <x:name val="Carlito"/>
    </x:font>
    <x:font>
      <x:sz val="11"/>
      <x:name val="Arial"/>
    </x:font>
    <x:font>
      <x:sz val="11"/>
      <x:color rgb="FFFFFFFF"/>
      <x:name val="Arial"/>
    </x:font>
    <x:font>
      <x:b/>
      <x:sz val="11"/>
      <x:color rgb="FFFFFFFF"/>
      <x:name val="Arial"/>
    </x:font>
    <x:font>
      <x:b/>
      <x:sz val="16"/>
      <x:color rgb="FFFFFFFF"/>
      <x:name val="Arial"/>
    </x:font>
    <x:font>
      <x:sz val="11"/>
      <x:color rgb="FF246FC0"/>
      <x:name val="Arial"/>
    </x:font>
  </x:fonts>
  <x:fills count="5">
    <x:fill>
      <x:patternFill patternType="none"/>
    </x:fill>
    <x:fill>
      <x:patternFill patternType="gray125"/>
    </x:fill>
    <x:fill>
      <x:patternFill patternType="solid">
        <x:fgColor rgb="FFEFF5F7"/>
      </x:patternFill>
    </x:fill>
    <x:fill>
      <x:patternFill patternType="solid">
        <x:fgColor rgb="FF163144"/>
      </x:patternFill>
    </x:fill>
    <x:fill>
      <x:patternFill patternType="solid">
        <x:fgColor rgb="FF197C7D"/>
      </x:patternFill>
    </x:fill>
  </x:fills>
  <x:borders count="1">
    <x:border/>
  </x:borders>
  <x:cellStyleXfs count="1">
    <x:xf numFmtId="0" fontId="0" fillId="0" borderId="0"/>
  </x:cellStyleXfs>
  <x:cellXfs count="36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vertical="center" wrapText="1"/>
    </x:xf>
    <x:xf numFmtId="0" fontId="1" fillId="3" borderId="0" xfId="0" applyNumberFormat="1" applyFont="1" applyFill="1" applyBorder="1" applyAlignment="1">
      <x:alignment vertical="center" wrapText="1"/>
    </x:xf>
    <x:xf numFmtId="0" fontId="2" fillId="3" borderId="0" xfId="0" applyNumberFormat="1" applyFont="1" applyFill="1" applyBorder="1" applyAlignment="1">
      <x:alignment vertical="center" wrapText="1"/>
    </x:xf>
    <x:xf numFmtId="0" fontId="3" fillId="3" borderId="0" xfId="0" applyNumberFormat="1" applyFont="1" applyFill="1" applyBorder="1" applyAlignment="1">
      <x:alignment vertical="center" wrapText="1"/>
    </x:xf>
    <x:xf numFmtId="0" fontId="1" fillId="4" borderId="0" xfId="0" applyNumberFormat="1" applyFont="1" applyFill="1" applyBorder="1" applyAlignment="1">
      <x:alignment vertical="center" wrapText="1"/>
    </x:xf>
    <x:xf numFmtId="0" fontId="2" fillId="4" borderId="0" xfId="0" applyNumberFormat="1" applyFont="1" applyFill="1" applyBorder="1" applyAlignment="1">
      <x:alignment vertical="center" wrapText="1"/>
    </x:xf>
    <x:xf numFmtId="0" fontId="3" fillId="4" borderId="0" xfId="0" applyNumberFormat="1" applyFont="1" applyFill="1" applyBorder="1" applyAlignment="1">
      <x:alignment vertical="center" wrapText="1"/>
    </x:xf>
    <x:xf numFmtId="0" fontId="4" fillId="3" borderId="0" xfId="0" applyNumberFormat="1" applyFont="1" applyFill="1" applyBorder="1" applyAlignment="1">
      <x:alignment vertical="center" wrapText="1"/>
    </x:xf>
    <x:xf numFmtId="200" fontId="4" fillId="3" borderId="0" xfId="0" applyNumberFormat="1" applyFont="1" applyFill="1" applyBorder="1" applyAlignment="1">
      <x:alignment vertical="center" wrapText="1"/>
    </x:xf>
    <x:xf numFmtId="200" fontId="1" fillId="0" borderId="0" xfId="0" applyNumberFormat="1" applyFont="1" applyFill="1" applyBorder="1" applyAlignment="1">
      <x:alignment vertical="center" wrapText="1"/>
    </x:xf>
    <x:xf numFmtId="200" fontId="3" fillId="4" borderId="0" xfId="0" applyNumberFormat="1" applyFont="1" applyFill="1" applyBorder="1" applyAlignment="1">
      <x:alignment vertical="center" wrapText="1"/>
    </x:xf>
    <x:xf numFmtId="200" fontId="1" fillId="2" borderId="0" xfId="0" applyNumberFormat="1" applyFont="1" applyFill="1" applyBorder="1" applyAlignment="1">
      <x:alignment vertical="center" wrapText="1"/>
    </x:xf>
    <x:xf numFmtId="201" fontId="1" fillId="2" borderId="0" xfId="0" applyNumberFormat="1" applyFont="1" applyFill="1" applyBorder="1" applyAlignment="1">
      <x:alignment vertical="center" wrapText="1"/>
    </x:xf>
    <x:xf numFmtId="201" fontId="1" fillId="0" borderId="0" xfId="0" applyNumberFormat="1" applyFont="1" applyFill="1" applyBorder="1" applyAlignment="1">
      <x:alignment vertical="center" wrapText="1"/>
    </x:xf>
    <x:xf numFmtId="202" fontId="1" fillId="2" borderId="0" xfId="0" applyNumberFormat="1" applyFont="1" applyFill="1" applyBorder="1" applyAlignment="1">
      <x:alignment vertical="center" wrapText="1"/>
    </x:xf>
    <x:xf numFmtId="202" fontId="1" fillId="0" borderId="0" xfId="0" applyNumberFormat="1" applyFont="1" applyFill="1" applyBorder="1" applyAlignment="1">
      <x:alignment vertical="center" wrapText="1"/>
    </x:xf>
    <x:xf numFmtId="203" fontId="1" fillId="2" borderId="0" xfId="0" applyNumberFormat="1" applyFont="1" applyFill="1" applyBorder="1" applyAlignment="1">
      <x:alignment vertical="center" wrapText="1"/>
    </x:xf>
    <x:xf numFmtId="203" fontId="1" fillId="0" borderId="0" xfId="0" applyNumberFormat="1" applyFont="1" applyFill="1" applyBorder="1" applyAlignment="1">
      <x:alignment vertical="center" wrapText="1"/>
    </x:xf>
    <x:xf numFmtId="204" fontId="1" fillId="2" borderId="0" xfId="0" applyNumberFormat="1" applyFont="1" applyFill="1" applyBorder="1" applyAlignment="1">
      <x:alignment vertical="center" wrapText="1"/>
    </x:xf>
    <x:xf numFmtId="204" fontId="1" fillId="0" borderId="0" xfId="0" applyNumberFormat="1" applyFont="1" applyFill="1" applyBorder="1" applyAlignment="1">
      <x:alignment vertical="center" wrapText="1"/>
    </x:xf>
    <x:xf numFmtId="205" fontId="1" fillId="2" borderId="0" xfId="0" applyNumberFormat="1" applyFont="1" applyFill="1" applyBorder="1" applyAlignment="1">
      <x:alignment vertical="center" wrapText="1"/>
    </x:xf>
    <x:xf numFmtId="205" fontId="1" fillId="0" borderId="0" xfId="0" applyNumberFormat="1" applyFont="1" applyFill="1" applyBorder="1" applyAlignment="1">
      <x:alignment vertical="center" wrapText="1"/>
    </x:xf>
    <x:xf numFmtId="206" fontId="1" fillId="2" borderId="0" xfId="0" applyNumberFormat="1" applyFont="1" applyFill="1" applyBorder="1" applyAlignment="1">
      <x:alignment vertical="center" wrapText="1"/>
    </x:xf>
    <x:xf numFmtId="206" fontId="1" fillId="0" borderId="0" xfId="0" applyNumberFormat="1" applyFont="1" applyFill="1" applyBorder="1" applyAlignment="1">
      <x:alignment vertical="center" wrapText="1"/>
    </x:xf>
    <x:xf numFmtId="207" fontId="1" fillId="2" borderId="0" xfId="0" applyNumberFormat="1" applyFont="1" applyFill="1" applyBorder="1" applyAlignment="1">
      <x:alignment vertical="center" wrapText="1"/>
    </x:xf>
    <x:xf numFmtId="207" fontId="1" fillId="0" borderId="0" xfId="0" applyNumberFormat="1" applyFont="1" applyFill="1" applyBorder="1" applyAlignment="1">
      <x:alignment vertical="center" wrapText="1"/>
    </x:xf>
    <x:xf numFmtId="200" fontId="5" fillId="2" borderId="0" xfId="0" applyNumberFormat="1" applyFont="1" applyFill="1" applyBorder="1" applyAlignment="1">
      <x:alignment vertical="center" wrapText="1"/>
    </x:xf>
    <x:xf numFmtId="200" fontId="5" fillId="0" borderId="0" xfId="0" applyNumberFormat="1" applyFont="1" applyFill="1" applyBorder="1" applyAlignment="1">
      <x:alignment vertical="center" wrapText="1"/>
    </x:xf>
    <x:xf numFmtId="202" fontId="5" fillId="2" borderId="0" xfId="0" applyNumberFormat="1" applyFont="1" applyFill="1" applyBorder="1" applyAlignment="1">
      <x:alignment vertical="center" wrapText="1"/>
    </x:xf>
    <x:xf numFmtId="202" fontId="5" fillId="0" borderId="0" xfId="0" applyNumberFormat="1" applyFont="1" applyFill="1" applyBorder="1" applyAlignment="1">
      <x:alignment vertical="center" wrapText="1"/>
    </x:xf>
    <x:xf numFmtId="203" fontId="5" fillId="2" borderId="0" xfId="0" applyNumberFormat="1" applyFont="1" applyFill="1" applyBorder="1" applyAlignment="1">
      <x:alignment vertical="center" wrapText="1"/>
    </x:xf>
    <x:xf numFmtId="203" fontId="5" fillId="0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9d56f8dc8a49ca" /><Relationship Type="http://schemas.openxmlformats.org/officeDocument/2006/relationships/theme" Target="/xl/theme/theme1.xml" Id="R8c109a367c674cb0" /><Relationship Type="http://schemas.openxmlformats.org/officeDocument/2006/relationships/sharedStrings" Target="/xl/sharedStrings.xml" Id="R489a1ee829e7469e" /><Relationship Type="http://schemas.openxmlformats.org/officeDocument/2006/relationships/worksheet" Target="/xl/worksheets/sheet1.xml" Id="Rfd5b6ab6370d4521" /><Relationship Type="http://schemas.openxmlformats.org/officeDocument/2006/relationships/worksheet" Target="/xl/worksheets/sheet2.xml" Id="Rd4d4868a3ffc4e88" /><Relationship Type="http://schemas.openxmlformats.org/officeDocument/2006/relationships/worksheet" Target="/xl/worksheets/sheet3.xml" Id="Rdd210c3e99254f62" /><Relationship Type="http://schemas.openxmlformats.org/officeDocument/2006/relationships/worksheet" Target="/xl/worksheets/sheet4.xml" Id="R72f6b391ffb44f74" /><Relationship Type="http://schemas.openxmlformats.org/officeDocument/2006/relationships/worksheet" Target="/xl/worksheets/sheet5.xml" Id="Rfcd1bc1a543b4326" /><Relationship Type="http://schemas.openxmlformats.org/officeDocument/2006/relationships/worksheet" Target="/xl/worksheets/sheet6.xml" Id="R1e2a21faf664487a" /><Relationship Type="http://schemas.openxmlformats.org/officeDocument/2006/relationships/worksheet" Target="/xl/worksheets/sheet7.xml" Id="R971337739d2d406a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>
      <x:pane ySplit="3" topLeftCell="A4" activePane="bottomLeft" state="frozen"/>
    </x:sheetView>
  </x:sheetViews>
  <x:sheetFormatPr defaultRowHeight="15"/>
  <x:cols>
    <x:col min="1" max="1" width="41" hidden="0" customWidth="1"/>
    <x:col min="2" max="2" width="24" hidden="0" customWidth="1"/>
    <x:col min="3" max="3" width="106" hidden="0" customWidth="1"/>
  </x:cols>
  <x:sheetData>
    <x:row r="1" ht="32" hidden="0" customHeight="1">
      <x:c r="A1" s="12" t="str">
        <x:v>PNG MINE CAMP — K100 DAILY FOOD ALLOWANCE</x:v>
      </x:c>
      <x:c r="B1" s="12"/>
      <x:c r="C1" s="12"/>
    </x:row>
    <x:row r="2" ht="15" hidden="0" customHeight="1">
      <x:c r="A2" s="13"/>
      <x:c r="B2" s="13"/>
      <x:c r="C2" s="13"/>
    </x:row>
    <x:row r="3" ht="15" hidden="0" customHeight="1">
      <x:c r="A3" s="14" t="str">
        <x:v>Measure / instruction</x:v>
      </x:c>
      <x:c r="B3" s="14" t="str">
        <x:v>Value</x:v>
      </x:c>
      <x:c r="C3" s="14" t="str">
        <x:v>Meaning / action</x:v>
      </x:c>
    </x:row>
    <x:row r="4" ht="15" hidden="0" customHeight="1">
      <x:c r="A4" s="15" t="str">
        <x:v>Daily camp food allowance</x:v>
      </x:c>
      <x:c r="B4" s="16" t="n">
        <x:f>Inputs!B4*Inputs!B8</x:f>
        <x:v>40000</x:v>
      </x:c>
      <x:c r="C4" s="15" t="str">
        <x:v>400 residents × K100 per head per day.</x:v>
      </x:c>
    </x:row>
    <x:row r="5" ht="15" hidden="0" customHeight="1">
      <x:c r="A5" s="13" t="str">
        <x:v>7-day food allowance</x:v>
      </x:c>
      <x:c r="B5" s="17" t="n">
        <x:f>B4*Inputs!B16</x:f>
        <x:v>280000</x:v>
      </x:c>
      <x:c r="C5" s="13" t="str">
        <x:v>Allowance covers three meals plus snack / night crib allocation.</x:v>
      </x:c>
    </x:row>
    <x:row r="6" ht="15" hidden="0" customHeight="1">
      <x:c r="A6" s="15" t="str">
        <x:v>Supply-period food allowance</x:v>
      </x:c>
      <x:c r="B6" s="16" t="n">
        <x:f>B4*Inputs!B7</x:f>
        <x:v>1200000</x:v>
      </x:c>
      <x:c r="C6" s="15" t="str">
        <x:v>30-day default; adjust for the actual delivery interval.</x:v>
      </x:c>
    </x:row>
    <x:row r="7" ht="15" hidden="0" customHeight="1">
      <x:c r="A7" s="13" t="str">
        <x:v>Model food use + contingency</x:v>
      </x:c>
      <x:c r="B7" s="17" t="n">
        <x:f>Purchasing!J33*(1+Inputs!B11)</x:f>
        <x:v>542782.325988529</x:v>
      </x:c>
      <x:c r="C7" s="13" t="str">
        <x:v>Provisional ingredient prices, yield loss and 10% freight/price contingency.</x:v>
      </x:c>
    </x:row>
    <x:row r="8" ht="15" hidden="0" customHeight="1">
      <x:c r="A8" s="15" t="str">
        <x:v>Model K / person / day</x:v>
      </x:c>
      <x:c r="B8" s="16" t="n">
        <x:f>B7/Inputs!B4/Inputs!B7</x:f>
        <x:v>45.23186049904408</x:v>
      </x:c>
      <x:c r="C8" s="15" t="str">
        <x:v>Indicative food cost only; not a supplier quotation.</x:v>
      </x:c>
    </x:row>
    <x:row r="9" ht="26.399999618530273" hidden="0" customHeight="1">
      <x:c r="A9" s="13" t="str">
        <x:v>Headroom K / person / day</x:v>
      </x:c>
      <x:c r="B9" s="17" t="n">
        <x:f>Inputs!B8-B8</x:f>
        <x:v>54.76813950095592</x:v>
      </x:c>
      <x:c r="C9" s="13" t="str">
        <x:v>Unallocated budget remains available for confirmed landed prices, extra servings and menu substitutions. K100 is a ceiling, not a claim of actual cost.</x:v>
      </x:c>
    </x:row>
    <x:row r="10" ht="15" hidden="0" customHeight="1">
      <x:c r="A10" s="15" t="str">
        <x:v>Opening stock order + contingency</x:v>
      </x:c>
      <x:c r="B10" s="16" t="n">
        <x:f>Purchasing!K33*(1+Inputs!B11)</x:f>
        <x:v>590553.7000000001</x:v>
      </x:c>
      <x:c r="C10" s="15" t="str">
        <x:v>Includes eligible 10% reserve and whole-unit rounding. Reserve is working stock, not consumption.</x:v>
      </x:c>
    </x:row>
    <x:row r="11" ht="15" hidden="0" customHeight="1">
      <x:c r="A11" s="13" t="str">
        <x:v>Opening order vs allowance</x:v>
      </x:c>
      <x:c r="B11" s="17" t="n">
        <x:f>B6-B10</x:f>
        <x:v>609446.2999999999</x:v>
      </x:c>
      <x:c r="C11" s="13" t="str">
        <x:v>Positive = estimated opening order within period food allowance.</x:v>
      </x:c>
    </x:row>
    <x:row r="12" ht="15" hidden="0" customHeight="1">
      <x:c r="A12" s="15" t="str">
        <x:v>Supply basis</x:v>
      </x:c>
      <x:c r="B12" s="15" t="str">
        <x:v>Monthly from Lae</x:v>
      </x:c>
      <x:c r="C12" s="15" t="str">
        <x:v>Purchase quantities are kg or eggs. Confirm pack sizes, then round up to supplier cartons; these are not carton counts.</x:v>
      </x:c>
    </x:row>
    <x:row r="13" ht="26.399999618530273" hidden="0" customHeight="1">
      <x:c r="A13" s="13" t="str">
        <x:v>BNG / PNF sourcing</x:v>
      </x:c>
      <x:c r="B13" s="13" t="str">
        <x:v>BNG / PNF preferred</x:v>
      </x:c>
      <x:c r="C13" s="13" t="str">
        <x:v>Source meat, fish and smallgoods through PNF and pantry lines through BNG. Brand examples are retained from the original plan; confirm Lae availability.</x:v>
      </x:c>
    </x:row>
    <x:row r="14" ht="15" hidden="0" customHeight="1">
      <x:c r="A14" s="15" t="str">
        <x:v>Service control</x:v>
      </x:c>
      <x:c r="B14" s="15" t="str">
        <x:v>Weigh portions</x:v>
      </x:c>
      <x:c r="C14" s="15" t="str">
        <x:v>Single: 250 g cooked edible main. Double: 180 g main + 150 g second. Default uptake: 75% double, 25% single.</x:v>
      </x:c>
    </x:row>
    <x:row r="15" ht="15" hidden="0" customHeight="1">
      <x:c r="A15" s="13" t="str">
        <x:v>Chicken yield example</x:v>
      </x:c>
      <x:c r="B15" s="13" t="str">
        <x:v>50% edible cooked</x:v>
      </x:c>
      <x:c r="C15" s="13" t="str">
        <x:v>250 g cooked edible chicken requires 500 g raw bone-in before service loss. Double main requires 360 g. Trial-weigh actual cuts.</x:v>
      </x:c>
    </x:row>
    <x:row r="16" ht="26.399999618530273" hidden="0" customHeight="1">
      <x:c r="A16" s="15" t="str">
        <x:v>Night shift</x:v>
      </x:c>
      <x:c r="B16" s="15" t="str">
        <x:v>100 packs assumed</x:v>
      </x:c>
      <x:c r="C16" s="15" t="str">
        <x:v>400 receive three meals, fruit, crackers and a sweet bun. 100 also receive an enhanced protein crib and bread. Their snacks are packed into the crib.</x:v>
      </x:c>
    </x:row>
    <x:row r="17" ht="26.399999618530273" hidden="0" customHeight="1">
      <x:c r="A17" s="13" t="str">
        <x:v>Monthly perishables</x:v>
      </x:c>
      <x:c r="B17" s="13" t="str">
        <x:v>Plan substitutions</x:v>
      </x:c>
      <x:c r="C17" s="13" t="str">
        <x:v>Fresh fruit and veg cover first 7 days only. Later use canned fruit and frozen veg. Bake bread daily. Roots and aromatics require frozen equivalents if shelf life is inadequate.</x:v>
      </x:c>
    </x:row>
    <x:row r="18" ht="26.399999618530273" hidden="0" customHeight="1">
      <x:c r="A18" s="15" t="str">
        <x:v>Egg continuity</x:v>
      </x:c>
      <x:c r="B18" s="15" t="str">
        <x:v>Verify shelf life</x:v>
      </x:c>
      <x:c r="C18" s="15" t="str">
        <x:v>Approx. one month of shell eggs must have supplier-confirmed remaining shelf life. Otherwise order equivalent pasteurised frozen egg for later scrambled breakfasts; replace boiled-egg cribs with fish. Reprice substitutes.</x:v>
      </x:c>
    </x:row>
    <x:row r="19" ht="26.399999618530273" hidden="0" customHeight="1">
      <x:c r="A19" s="13" t="str">
        <x:v>Protein assumptions</x:v>
      </x:c>
      <x:c r="B19" s="13" t="str">
        <x:v>Generic planning factors</x:v>
      </x:c>
      <x:c r="C19" s="13" t="str">
        <x:v>Factors are rounded assumptions per cooked edible kg (eggs per egg). Check PNF and canned product labels; fresh swaps cause small nutritional variation not modelled.</x:v>
      </x:c>
    </x:row>
    <x:row r="20" ht="26.399999618530273" hidden="0" customHeight="1">
      <x:c r="A20" s="15" t="str">
        <x:v>Order control</x:v>
      </x:c>
      <x:c r="B20" s="15" t="str">
        <x:v>Net off existing stock</x:v>
      </x:c>
      <x:c r="C20" s="15" t="str">
        <x:v>Opening order assumes zero usable stock. Subsequent order = projected use + target reserve − usable closing stock − confirmed inbound; then carton-round.</x:v>
      </x:c>
    </x:row>
    <x:row r="21" ht="26.399999618530273" hidden="0" customHeight="1">
      <x:c r="A21" s="13" t="str">
        <x:v>Excluded costs</x:v>
      </x:c>
      <x:c r="B21" s="13" t="str">
        <x:v>Food-only model</x:v>
      </x:c>
      <x:c r="C21" s="13" t="str">
        <x:v>No catering labour, fuel, equipment, accommodation, profit or bottled water. Enter landed food prices including applicable nonrecoverable taxes; tax treatment unverified.</x:v>
      </x:c>
    </x:row>
    <x:row r="22" ht="26.399999618530273" hidden="0" customHeight="1">
      <x:c r="A22" s="15" t="str">
        <x:v>Food handling</x:v>
      </x:c>
      <x:c r="B22" s="15" t="str">
        <x:v>Camp food-safety plan</x:v>
      </x:c>
      <x:c r="C22" s="15" t="str">
        <x:v>Use documented cold-chain and batch-cooking procedures. Crib packs require controlled storage during transport and shift. Keep pork alternatives and allergen substitutions available.</x:v>
      </x:c>
    </x:row>
    <x:row r="23" ht="15" hidden="0" customHeight="1">
      <x:c r="A23" s="13" t="str">
        <x:v>Source: PNF range</x:v>
      </x:c>
      <x:c r="B23" s="13" t="str">
        <x:v>Official supplier page</x:v>
      </x:c>
      <x:c r="C23" s="13" t="str">
        <x:v>https://bngtrading.com.pg/about-papua-niugini-freezers/</x:v>
      </x:c>
    </x:row>
    <x:row r="24" ht="15" hidden="0" customHeight="1">
      <x:c r="A24" s="15" t="str">
        <x:v>Source: nutrient reference</x:v>
      </x:c>
      <x:c r="B24" s="15" t="str">
        <x:v>FSANZ database</x:v>
      </x:c>
      <x:c r="C24" s="15" t="str">
        <x:v>https://www.foodstandards.gov.au/science-data/food-nutrient-databases/afcd (reference for later validation; exact product values not extracted).</x:v>
      </x:c>
    </x:row>
    <x:row r="25" ht="15" hidden="0" customHeight="1">
      <x:c r="A25" s="13" t="str">
        <x:v>Cost status</x:v>
      </x:c>
      <x:c r="B25" s="13" t="str">
        <x:v>Unquoted planning model</x:v>
      </x:c>
      <x:c r="C25" s="13" t="str">
        <x:v>Original ingredient price, yield and protein assumptions retained from the attached 8 September 2026 plan. No current supplier quotation provided.</x:v>
      </x:c>
    </x:row>
  </x:sheetData>
  <x:mergeCells>
    <x:mergeCell ref="A1:C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>
      <x:pane ySplit="3" topLeftCell="A4" activePane="bottomLeft" state="frozen"/>
    </x:sheetView>
  </x:sheetViews>
  <x:sheetFormatPr defaultRowHeight="15"/>
  <x:cols>
    <x:col min="1" max="1" width="38" hidden="0" customWidth="1"/>
    <x:col min="2" max="2" width="18" hidden="0" customWidth="1"/>
    <x:col min="3" max="3" width="100" hidden="0" customWidth="1"/>
  </x:cols>
  <x:sheetData>
    <x:row r="1" ht="32" hidden="0" customHeight="1">
      <x:c r="A1" s="12" t="str">
        <x:v>INPUTS</x:v>
      </x:c>
      <x:c r="B1" s="12"/>
      <x:c r="C1" s="12"/>
    </x:row>
    <x:row r="2" ht="15" hidden="0" customHeight="1">
      <x:c r="A2" s="13"/>
      <x:c r="B2" s="13"/>
      <x:c r="C2" s="13"/>
    </x:row>
    <x:row r="3" ht="15" hidden="0" customHeight="1">
      <x:c r="A3" s="14" t="str">
        <x:v>Parameter</x:v>
      </x:c>
      <x:c r="B3" s="14" t="str">
        <x:v>Value</x:v>
      </x:c>
      <x:c r="C3" s="14" t="str">
        <x:v>Basis / how to use</x:v>
      </x:c>
    </x:row>
    <x:row r="4" ht="15" hidden="0" customHeight="1">
      <x:c r="A4" s="15" t="str">
        <x:v>Residents</x:v>
      </x:c>
      <x:c r="B4" s="30" t="n">
        <x:v>400</x:v>
      </x:c>
      <x:c r="C4" s="15" t="str">
        <x:v>User brief; includes night-shift workers, not additional residents.</x:v>
      </x:c>
    </x:row>
    <x:row r="5" ht="15" hidden="0" customHeight="1">
      <x:c r="A5" s="13" t="str">
        <x:v>Night crib packs per day</x:v>
      </x:c>
      <x:c r="B5" s="31" t="n">
        <x:v>100</x:v>
      </x:c>
      <x:c r="C5" s="13" t="str">
        <x:v>Assumed 25% of camp; extra light meal after the three daily meals. Edit to actual roster.</x:v>
      </x:c>
    </x:row>
    <x:row r="6" ht="15" hidden="0" customHeight="1">
      <x:c r="A6" s="15" t="str">
        <x:v>Two-protein uptake</x:v>
      </x:c>
      <x:c r="B6" s="32" t="n">
        <x:v>0.75</x:v>
      </x:c>
      <x:c r="C6" s="15" t="str">
        <x:v>Assume 75% choose two proteins at lunch and dinner. Edit to actual demand.</x:v>
      </x:c>
    </x:row>
    <x:row r="7" ht="15" hidden="0" customHeight="1">
      <x:c r="A7" s="13" t="str">
        <x:v>Supply days</x:v>
      </x:c>
      <x:c r="B7" s="31" t="n">
        <x:v>30</x:v>
      </x:c>
      <x:c r="C7" s="13" t="str">
        <x:v>Exact cycle starts on Day 1; 30 days = 4 cycles + Days 1 and 2. Change to 31 when needed.</x:v>
      </x:c>
    </x:row>
    <x:row r="8" ht="15" hidden="0" customHeight="1">
      <x:c r="A8" s="15" t="str">
        <x:v>Food allowance K / person / day</x:v>
      </x:c>
      <x:c r="B8" s="30" t="n">
        <x:v>100</x:v>
      </x:c>
      <x:c r="C8" s="15" t="str">
        <x:v>Assumed food-only. Labour, power, equipment, catering profit and potable water excluded.</x:v>
      </x:c>
    </x:row>
    <x:row r="9" ht="15" hidden="0" customHeight="1">
      <x:c r="A9" s="13" t="str">
        <x:v>Preparation / service loss</x:v>
      </x:c>
      <x:c r="B9" s="33" t="n">
        <x:v>0.05</x:v>
      </x:c>
      <x:c r="C9" s="13" t="str">
        <x:v>Applied after ingredient yield; covers additional spoilage and service losses, not cooking loss twice.</x:v>
      </x:c>
    </x:row>
    <x:row r="10" ht="15" hidden="0" customHeight="1">
      <x:c r="A10" s="15" t="str">
        <x:v>Opening reserve</x:v>
      </x:c>
      <x:c r="B10" s="32" t="n">
        <x:v>0.1</x:v>
      </x:c>
      <x:c r="C10" s="15" t="str">
        <x:v>Extra frozen/dry stock only; ongoing orders deduct stock on hand.</x:v>
      </x:c>
    </x:row>
    <x:row r="11" ht="15" hidden="0" customHeight="1">
      <x:c r="A11" s="13" t="str">
        <x:v>Freight / price contingency</x:v>
      </x:c>
      <x:c r="B11" s="33" t="n">
        <x:v>0.1</x:v>
      </x:c>
      <x:c r="C11" s="13" t="str">
        <x:v>Provisional uplift on food costs; replace with route-specific freight and nonrecoverable tax.</x:v>
      </x:c>
    </x:row>
    <x:row r="12" ht="15" hidden="0" customHeight="1">
      <x:c r="A12" s="15" t="str">
        <x:v>Single cooked main kg</x:v>
      </x:c>
      <x:c r="B12" s="30" t="n">
        <x:v>0.25</x:v>
      </x:c>
      <x:c r="C12" s="15" t="str">
        <x:v>Cooked edible meat/fish, excluding bone, gravy and vegetables.</x:v>
      </x:c>
    </x:row>
    <x:row r="13" ht="15" hidden="0" customHeight="1">
      <x:c r="A13" s="13" t="str">
        <x:v>Double cooked main kg</x:v>
      </x:c>
      <x:c r="B13" s="31" t="n">
        <x:v>0.18</x:v>
      </x:c>
      <x:c r="C13" s="13" t="str">
        <x:v>Cooked edible main protein food.</x:v>
      </x:c>
    </x:row>
    <x:row r="14" ht="15" hidden="0" customHeight="1">
      <x:c r="A14" s="15" t="str">
        <x:v>Double cooked second kg</x:v>
      </x:c>
      <x:c r="B14" s="30" t="n">
        <x:v>0.15</x:v>
      </x:c>
      <x:c r="C14" s="15" t="str">
        <x:v>Cooked edible secondary food; beans contain less protein than meat.</x:v>
      </x:c>
    </x:row>
    <x:row r="15" ht="15" hidden="0" customHeight="1">
      <x:c r="A15" s="13" t="str">
        <x:v>Day snack recipients</x:v>
      </x:c>
      <x:c r="B15" s="13" t="n">
        <x:f>B4-B5</x:f>
        <x:v>300</x:v>
      </x:c>
      <x:c r="C15" s="13" t="str">
        <x:v>All residents except night-crib recipients; prevents double-counting snack packs.</x:v>
      </x:c>
    </x:row>
    <x:row r="16" ht="15" hidden="0" customHeight="1">
      <x:c r="A16" s="15" t="str">
        <x:v>Cycle days</x:v>
      </x:c>
      <x:c r="B16" s="15" t="n">
        <x:v>7</x:v>
      </x:c>
      <x:c r="C16" s="15" t="str">
        <x:v>Fixed seven-day menu.</x:v>
      </x:c>
    </x:row>
    <x:row r="17" ht="15" hidden="0" customHeight="1">
      <x:c r="A17" s="13" t="str">
        <x:v>Raw rice kg per main meal</x:v>
      </x:c>
      <x:c r="B17" s="31" t="n">
        <x:v>0.1</x:v>
      </x:c>
      <x:c r="C17" s="13" t="str">
        <x:v>Approx. 300 g cooked; plus roots or pasta on selected days.</x:v>
      </x:c>
    </x:row>
    <x:row r="18" ht="15" hidden="0" customHeight="1">
      <x:c r="A18" s="15" t="str">
        <x:v>Cooked vegetable kg per main meal</x:v>
      </x:c>
      <x:c r="B18" s="30" t="n">
        <x:v>0.25</x:v>
      </x:c>
      <x:c r="C18" s="15" t="str">
        <x:v>Two vegetables where possible.</x:v>
      </x:c>
    </x:row>
    <x:row r="19" ht="15" hidden="0" customHeight="1">
      <x:c r="A19" s="13" t="str">
        <x:v>Eggs at breakfast</x:v>
      </x:c>
      <x:c r="B19" s="31" t="n">
        <x:v>2</x:v>
      </x:c>
      <x:c r="C19" s="13" t="str">
        <x:v>Every resident, daily; pack quantities are eggs, not kilograms.</x:v>
      </x:c>
    </x:row>
  </x:sheetData>
  <x:mergeCells>
    <x:mergeCell ref="A1:C1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>
      <x:pane ySplit="3" topLeftCell="A4" activePane="bottomLeft" state="frozen"/>
    </x:sheetView>
  </x:sheetViews>
  <x:sheetFormatPr defaultRowHeight="15"/>
  <x:cols>
    <x:col min="1" max="1" width="12" hidden="0" customWidth="1"/>
    <x:col min="2" max="2" width="35.69921875" hidden="0" customWidth="1"/>
    <x:col min="3" max="3" width="43.8984375" hidden="0" customWidth="1"/>
    <x:col min="4" max="4" width="29.8984375" hidden="0" customWidth="1"/>
    <x:col min="5" max="5" width="28" hidden="0" customWidth="1"/>
    <x:col min="6" max="6" width="41.8984375" hidden="0" customWidth="1"/>
  </x:cols>
  <x:sheetData>
    <x:row r="1" ht="32" customHeight="1">
      <x:c r="A1" s="12" t="str">
        <x:v>7 DAY MENU — K100 PER PERSON PER DAY</x:v>
      </x:c>
      <x:c r="B1" s="12"/>
      <x:c r="C1" s="12"/>
      <x:c r="D1" s="12"/>
      <x:c r="E1" s="12"/>
      <x:c r="F1" s="12"/>
    </x:row>
    <x:row r="2" ht="18" customHeight="1">
      <x:c r="A2" s="13"/>
      <x:c r="B2" s="13"/>
      <x:c r="C2" s="13"/>
      <x:c r="D2" s="13"/>
      <x:c r="E2" s="13"/>
      <x:c r="F2" s="13"/>
    </x:row>
    <x:row r="3" ht="40" customHeight="1">
      <x:c r="A3" s="14" t="str">
        <x:v>Day</x:v>
      </x:c>
      <x:c r="B3" s="14" t="str">
        <x:v>Breakfast</x:v>
      </x:c>
      <x:c r="C3" s="14" t="str">
        <x:v>Lunch: main / second</x:v>
      </x:c>
      <x:c r="D3" s="14" t="str">
        <x:v>Dinner: main / second</x:v>
      </x:c>
      <x:c r="E3" s="14" t="str">
        <x:v>Night crib</x:v>
      </x:c>
      <x:c r="F3" s="14" t="str">
        <x:v>Starches &amp; vegetables</x:v>
      </x:c>
    </x:row>
    <x:row r="4" ht="76" customHeight="1">
      <x:c r="A4" s="15" t="str">
        <x:v>Monday</x:v>
      </x:c>
      <x:c r="B4" s="15" t="str">
        <x:v>2 eggs + baked beans</x:v>
      </x:c>
      <x:c r="C4" s="15" t="str">
        <x:v>PNG chicken &amp; coconut stew / fish in tomato</x:v>
      </x:c>
      <x:c r="D4" s="15" t="str">
        <x:v>Beef &amp; vegetable stew / ginger chicken</x:v>
      </x:c>
      <x:c r="E4" s="15" t="str">
        <x:v>Tuna sandwich, 150 g drained fish</x:v>
      </x:c>
      <x:c r="F4" s="15" t="str">
        <x:v>Lunch: rice, kaukau, greens. Dinner: rice, cabbage &amp; carrot.</x:v>
      </x:c>
    </x:row>
    <x:row r="5" ht="76" customHeight="1">
      <x:c r="A5" s="13" t="str">
        <x:v>Tuesday</x:v>
      </x:c>
      <x:c r="B5" s="13" t="str">
        <x:v>2 eggs + PNF sausages</x:v>
      </x:c>
      <x:c r="C5" s="13" t="str">
        <x:v>Ginger-soy pork / chicken</x:v>
      </x:c>
      <x:c r="D5" s="13" t="str">
        <x:v>Baked fish / curried PNF saveloys</x:v>
      </x:c>
      <x:c r="E5" s="13" t="str">
        <x:v>Chicken roll, 150 g cooked chicken</x:v>
      </x:c>
      <x:c r="F5" s="13" t="str">
        <x:v>Lunch: rice, mixed vegetables. Dinner: rice, potato, pumpkin &amp; greens.</x:v>
      </x:c>
    </x:row>
    <x:row r="6" ht="76" customHeight="1">
      <x:c r="A6" s="15" t="str">
        <x:v>Wednesday</x:v>
      </x:c>
      <x:c r="B6" s="15" t="str">
        <x:v>2 eggs + baked beans</x:v>
      </x:c>
      <x:c r="C6" s="15" t="str">
        <x:v>Beef mince bolognese / herb chicken</x:v>
      </x:c>
      <x:c r="D6" s="15" t="str">
        <x:v>Chicken curry / pork &amp; cabbage</x:v>
      </x:c>
      <x:c r="E6" s="15" t="str">
        <x:v>3 boiled eggs + bread</x:v>
      </x:c>
      <x:c r="F6" s="15" t="str">
        <x:v>Lunch: pasta, reduced rice, mixed vegetables. Dinner: rice, kaukau, greens.</x:v>
      </x:c>
    </x:row>
    <x:row r="7" ht="76" customHeight="1">
      <x:c r="A7" s="13" t="str">
        <x:v>Thursday</x:v>
      </x:c>
      <x:c r="B7" s="13" t="str">
        <x:v>2 eggs + tinned fish</x:v>
      </x:c>
      <x:c r="C7" s="13" t="str">
        <x:v>Fish in coconut sauce / chicken</x:v>
      </x:c>
      <x:c r="D7" s="13" t="str">
        <x:v>Pork roast &amp; gravy / baked fish</x:v>
      </x:c>
      <x:c r="E7" s="13" t="str">
        <x:v>Tuna sandwich, 150 g drained fish</x:v>
      </x:c>
      <x:c r="F7" s="13" t="str">
        <x:v>Lunch: rice, taro, greens. Dinner: rice, roast potato, mixed vegetables.</x:v>
      </x:c>
    </x:row>
    <x:row r="8" ht="76" customHeight="1">
      <x:c r="A8" s="15" t="str">
        <x:v>Friday</x:v>
      </x:c>
      <x:c r="B8" s="15" t="str">
        <x:v>2 eggs + baked beans</x:v>
      </x:c>
      <x:c r="C8" s="15" t="str">
        <x:v>Chicken stir-fry / beef strips</x:v>
      </x:c>
      <x:c r="D8" s="15" t="str">
        <x:v>Beef curry / coconut chicken</x:v>
      </x:c>
      <x:c r="E8" s="15" t="str">
        <x:v>Chicken roll, 150 g cooked chicken</x:v>
      </x:c>
      <x:c r="F8" s="15" t="str">
        <x:v>Lunch: rice, cabbage &amp; carrot. Dinner: rice, kaukau, greens.</x:v>
      </x:c>
    </x:row>
    <x:row r="9" ht="76" customHeight="1">
      <x:c r="A9" s="13" t="str">
        <x:v>Saturday</x:v>
      </x:c>
      <x:c r="B9" s="13" t="str">
        <x:v>2 eggs + PNF sausages</x:v>
      </x:c>
      <x:c r="C9" s="13" t="str">
        <x:v>Pork &amp; vegetable stew / fish</x:v>
      </x:c>
      <x:c r="D9" s="13" t="str">
        <x:v>Grilled chicken / PNF sausages</x:v>
      </x:c>
      <x:c r="E9" s="13" t="str">
        <x:v>3 boiled eggs + bread</x:v>
      </x:c>
      <x:c r="F9" s="13" t="str">
        <x:v>Lunch: rice, potato, mixed vegetables. Dinner: rice, kaukau, greens.</x:v>
      </x:c>
    </x:row>
    <x:row r="10" ht="76" customHeight="1">
      <x:c r="A10" s="15" t="str">
        <x:v>Sunday</x:v>
      </x:c>
      <x:c r="B10" s="15" t="str">
        <x:v>2 eggs + baked beans</x:v>
      </x:c>
      <x:c r="C10" s="15" t="str">
        <x:v>Beef &amp; bean chilli / grilled chicken</x:v>
      </x:c>
      <x:c r="D10" s="15" t="str">
        <x:v>Roast chicken / baked fish</x:v>
      </x:c>
      <x:c r="E10" s="15" t="str">
        <x:v>Tuna sandwich, 150 g drained fish</x:v>
      </x:c>
      <x:c r="F10" s="15" t="str">
        <x:v>Lunch: rice, cabbage &amp; carrot. Dinner: rice, roast potato, mixed vegetables.</x:v>
      </x:c>
    </x:row>
    <x:row r="11" ht="38" customHeight="1">
      <x:c r="A11" s="13"/>
      <x:c r="B11" s="13"/>
      <x:c r="C11" s="13"/>
      <x:c r="D11" s="13"/>
      <x:c r="E11" s="13"/>
      <x:c r="F11" s="13"/>
    </x:row>
    <x:row r="12" ht="38" customHeight="1">
      <x:c r="A12" s="15" t="str">
        <x:v>DAILY</x:v>
      </x:c>
      <x:c r="B12" s="15" t="str">
        <x:v>Daily: porridge (50 g dry oats), bread 100 g and milk at breakfast. Fruit 250 g, crackers 40 g and a sweet bun 70 g for everyone. Night crib adds the listed protein plus bread 120 g. Tea/coffee available.</x:v>
      </x:c>
      <x:c r="C12" s="15"/>
      <x:c r="D12" s="15"/>
      <x:c r="E12" s="15"/>
      <x:c r="F12" s="15"/>
    </x:row>
    <x:row r="13" ht="38" customHeight="1">
      <x:c r="A13" s="13"/>
      <x:c r="B13" s="13"/>
      <x:c r="C13" s="13"/>
      <x:c r="D13" s="13"/>
      <x:c r="E13" s="13"/>
      <x:c r="F13" s="13"/>
    </x:row>
    <x:row r="14" ht="38" customHeight="1">
      <x:c r="A14" s="15"/>
      <x:c r="B14" s="15" t="str">
        <x:v>Single: 250 g cooked edible main. Double: 180 g main + 150 g second. Both include 250 g vegetables and starches. Sunday chilli also includes 80 g beans for all. Breakfast sides: beans 100 g, sausages 100 g or drained fish 80 g.</x:v>
      </x:c>
      <x:c r="C14" s="15"/>
      <x:c r="D14" s="15"/>
      <x:c r="E14" s="15"/>
      <x:c r="F14" s="15"/>
    </x:row>
    <x:row r="15" ht="38" customHeight="1">
      <x:c r="A15" s="13"/>
      <x:c r="B15" s="13"/>
      <x:c r="C15" s="13"/>
      <x:c r="D15" s="13"/>
      <x:c r="E15" s="13"/>
      <x:c r="F15" s="13"/>
    </x:row>
    <x:row r="16" ht="38" customHeight="1">
      <x:c r="A16" s="15"/>
      <x:c r="B16" s="15" t="str">
        <x:v>Monthly freshness rule: fresh fruit/vegetables are budgeted only for the first seven days; canned fruit and frozen vegetables thereafter. Substitute frozen potato for roots when necessary. Menus describe dish styles; no claim of current SKU availability.</x:v>
      </x:c>
      <x:c r="C16" s="15"/>
      <x:c r="D16" s="15"/>
      <x:c r="E16" s="15"/>
      <x:c r="F16" s="15"/>
    </x:row>
  </x:sheetData>
  <x:mergeCells>
    <x:mergeCell ref="B16:F16"/>
    <x:mergeCell ref="B12:F12"/>
    <x:mergeCell ref="A1:F1"/>
    <x:mergeCell ref="B14:F14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>
      <x:pane ySplit="3" topLeftCell="A4" activePane="bottomLeft" state="frozen"/>
    </x:sheetView>
  </x:sheetViews>
  <x:sheetFormatPr defaultRowHeight="15"/>
  <x:cols>
    <x:col min="1" max="1" width="36" hidden="0" customWidth="1"/>
    <x:col min="2" max="2" width="12" hidden="0" customWidth="1"/>
    <x:col min="3" max="3" width="17" hidden="0" customWidth="1"/>
    <x:col min="4" max="4" width="20" hidden="0" customWidth="1"/>
    <x:col min="6" max="6" width="16" hidden="0" customWidth="1"/>
    <x:col min="7" max="7" width="74" hidden="0" customWidth="1"/>
    <x:col min="5" max="5" width="23" hidden="0" customWidth="1"/>
  </x:cols>
  <x:sheetData>
    <x:row r="1" ht="32" customHeight="1">
      <x:c r="A1" s="12" t="str">
        <x:v>INGREDIENTS</x:v>
      </x:c>
      <x:c r="B1" s="12"/>
      <x:c r="C1" s="12"/>
      <x:c r="D1" s="12"/>
      <x:c r="E1" s="12"/>
      <x:c r="F1" s="12"/>
      <x:c r="G1" s="12"/>
    </x:row>
    <x:row r="2" ht="18" customHeight="1">
      <x:c r="A2" s="13"/>
      <x:c r="B2" s="13"/>
      <x:c r="C2" s="13"/>
      <x:c r="D2" s="13"/>
      <x:c r="E2" s="13"/>
      <x:c r="F2" s="13"/>
      <x:c r="G2" s="13"/>
    </x:row>
    <x:row r="3" ht="40" customHeight="1">
      <x:c r="A3" s="14" t="str">
        <x:v>Ingredient / purchase form</x:v>
      </x:c>
      <x:c r="B3" s="14" t="str">
        <x:v>Unit</x:v>
      </x:c>
      <x:c r="C3" s="14" t="str">
        <x:v>Edible cooked yield</x:v>
      </x:c>
      <x:c r="D3" s="14" t="str">
        <x:v>Protein g / edible unit</x:v>
      </x:c>
      <x:c r="E3" s="14" t="str">
        <x:v>Assumed K / purchase unit</x:v>
      </x:c>
      <x:c r="F3" s="14" t="str">
        <x:v>Reserve eligible</x:v>
      </x:c>
      <x:c r="G3" s="14" t="str">
        <x:v>Supply / handling note</x:v>
      </x:c>
    </x:row>
    <x:row r="4" ht="38" customHeight="1">
      <x:c r="A4" s="15" t="str">
        <x:v>Chicken bone-in frozen</x:v>
      </x:c>
      <x:c r="B4" s="15" t="str">
        <x:v>kg</x:v>
      </x:c>
      <x:c r="C4" s="32" t="n">
        <x:v>0.5</x:v>
      </x:c>
      <x:c r="D4" s="30" t="n">
        <x:v>270</x:v>
      </x:c>
      <x:c r="E4" s="34" t="n">
        <x:v>16</x:v>
      </x:c>
      <x:c r="F4" s="30" t="n">
        <x:v>1</x:v>
      </x:c>
      <x:c r="G4" s="15" t="str">
        <x:v>Ranchers / PNF preferred; weigh cooked deboned yield.</x:v>
      </x:c>
    </x:row>
    <x:row r="5" ht="38" customHeight="1">
      <x:c r="A5" s="13" t="str">
        <x:v>Beef boneless frozen</x:v>
      </x:c>
      <x:c r="B5" s="13" t="str">
        <x:v>kg</x:v>
      </x:c>
      <x:c r="C5" s="33" t="n">
        <x:v>0.72</x:v>
      </x:c>
      <x:c r="D5" s="31" t="n">
        <x:v>270</x:v>
      </x:c>
      <x:c r="E5" s="35" t="n">
        <x:v>30</x:v>
      </x:c>
      <x:c r="F5" s="31" t="n">
        <x:v>1</x:v>
      </x:c>
      <x:c r="G5" s="13" t="str">
        <x:v>PNF diced beef, mince or strips; blend price assumption.</x:v>
      </x:c>
    </x:row>
    <x:row r="6" ht="38" customHeight="1">
      <x:c r="A6" s="15" t="str">
        <x:v>Pork boneless frozen</x:v>
      </x:c>
      <x:c r="B6" s="15" t="str">
        <x:v>kg</x:v>
      </x:c>
      <x:c r="C6" s="32" t="n">
        <x:v>0.72</x:v>
      </x:c>
      <x:c r="D6" s="30" t="n">
        <x:v>260</x:v>
      </x:c>
      <x:c r="E6" s="34" t="n">
        <x:v>25</x:v>
      </x:c>
      <x:c r="F6" s="30" t="n">
        <x:v>1</x:v>
      </x:c>
      <x:c r="G6" s="15" t="str">
        <x:v>PNF shoulder / diced pork; no bone included.</x:v>
      </x:c>
    </x:row>
    <x:row r="7" ht="38" customHeight="1">
      <x:c r="A7" s="13" t="str">
        <x:v>Fish fillets frozen</x:v>
      </x:c>
      <x:c r="B7" s="13" t="str">
        <x:v>kg</x:v>
      </x:c>
      <x:c r="C7" s="33" t="n">
        <x:v>0.8</x:v>
      </x:c>
      <x:c r="D7" s="31" t="n">
        <x:v>240</x:v>
      </x:c>
      <x:c r="E7" s="35" t="n">
        <x:v>22</x:v>
      </x:c>
      <x:c r="F7" s="31" t="n">
        <x:v>1</x:v>
      </x:c>
      <x:c r="G7" s="13" t="str">
        <x:v>PNF seafood; fillets assumed, not whole fish.</x:v>
      </x:c>
    </x:row>
    <x:row r="8" ht="38" customHeight="1">
      <x:c r="A8" s="15" t="str">
        <x:v>Tinned fish net contents</x:v>
      </x:c>
      <x:c r="B8" s="15" t="str">
        <x:v>kg</x:v>
      </x:c>
      <x:c r="C8" s="32" t="n">
        <x:v>0.7</x:v>
      </x:c>
      <x:c r="D8" s="30" t="n">
        <x:v>240</x:v>
      </x:c>
      <x:c r="E8" s="34" t="n">
        <x:v>20</x:v>
      </x:c>
      <x:c r="F8" s="30" t="n">
        <x:v>1</x:v>
      </x:c>
      <x:c r="G8" s="15" t="str">
        <x:v>BNG-supplied tuna/mackerel; 70% drained yield assumption.</x:v>
      </x:c>
    </x:row>
    <x:row r="9" ht="38" customHeight="1">
      <x:c r="A9" s="13" t="str">
        <x:v>Sausages</x:v>
      </x:c>
      <x:c r="B9" s="13" t="str">
        <x:v>kg</x:v>
      </x:c>
      <x:c r="C9" s="33" t="n">
        <x:v>0.9</x:v>
      </x:c>
      <x:c r="D9" s="31" t="n">
        <x:v>120</x:v>
      </x:c>
      <x:c r="E9" s="35" t="n">
        <x:v>16</x:v>
      </x:c>
      <x:c r="F9" s="31" t="n">
        <x:v>1</x:v>
      </x:c>
      <x:c r="G9" s="13" t="str">
        <x:v>PNF Sensational preferred; actual label protein must replace assumption.</x:v>
      </x:c>
    </x:row>
    <x:row r="10" ht="38" customHeight="1">
      <x:c r="A10" s="15" t="str">
        <x:v>Saveloys</x:v>
      </x:c>
      <x:c r="B10" s="15" t="str">
        <x:v>kg</x:v>
      </x:c>
      <x:c r="C10" s="32" t="n">
        <x:v>0.95</x:v>
      </x:c>
      <x:c r="D10" s="30" t="n">
        <x:v>110</x:v>
      </x:c>
      <x:c r="E10" s="34" t="n">
        <x:v>14</x:v>
      </x:c>
      <x:c r="F10" s="30" t="n">
        <x:v>1</x:v>
      </x:c>
      <x:c r="G10" s="15" t="str">
        <x:v>PNF Savalex preferred; confirm current Lae pack and nutrition.</x:v>
      </x:c>
    </x:row>
    <x:row r="11" ht="38" customHeight="1">
      <x:c r="A11" s="13" t="str">
        <x:v>Baked beans incl sauce</x:v>
      </x:c>
      <x:c r="B11" s="13" t="str">
        <x:v>kg</x:v>
      </x:c>
      <x:c r="C11" s="33" t="n">
        <x:v>1</x:v>
      </x:c>
      <x:c r="D11" s="31" t="n">
        <x:v>45</x:v>
      </x:c>
      <x:c r="E11" s="35" t="n">
        <x:v>10</x:v>
      </x:c>
      <x:c r="F11" s="31" t="n">
        <x:v>1</x:v>
      </x:c>
      <x:c r="G11" s="13" t="str">
        <x:v>BNG-supplied; served with sauce, no draining.</x:v>
      </x:c>
    </x:row>
    <x:row r="12" ht="38" customHeight="1">
      <x:c r="A12" s="15" t="str">
        <x:v>Eggs</x:v>
      </x:c>
      <x:c r="B12" s="15" t="str">
        <x:v>each</x:v>
      </x:c>
      <x:c r="C12" s="32" t="n">
        <x:v>1</x:v>
      </x:c>
      <x:c r="D12" s="30" t="n">
        <x:v>6.3</x:v>
      </x:c>
      <x:c r="E12" s="34" t="n">
        <x:v>1</x:v>
      </x:c>
      <x:c r="F12" s="30" t="n">
        <x:v>0</x:v>
      </x:c>
      <x:c r="G12" s="15" t="str">
        <x:v>Two daily plus crib rotation. Require expiry covering use; frozen pasteurised egg substitute if needed.</x:v>
      </x:c>
    </x:row>
    <x:row r="13" ht="38" customHeight="1">
      <x:c r="A13" s="13" t="str">
        <x:v>Rice dry</x:v>
      </x:c>
      <x:c r="B13" s="13" t="str">
        <x:v>kg</x:v>
      </x:c>
      <x:c r="C13" s="33" t="n">
        <x:v>3</x:v>
      </x:c>
      <x:c r="D13" s="31" t="n">
        <x:v>27</x:v>
      </x:c>
      <x:c r="E13" s="35" t="n">
        <x:v>5</x:v>
      </x:c>
      <x:c r="F13" s="31" t="n">
        <x:v>1</x:v>
      </x:c>
      <x:c r="G13" s="13" t="str">
        <x:v>BNG bulk rice; cooked weight yield 3x.</x:v>
      </x:c>
    </x:row>
    <x:row r="14" ht="38" customHeight="1">
      <x:c r="A14" s="15" t="str">
        <x:v>Roots / potatoes raw</x:v>
      </x:c>
      <x:c r="B14" s="15" t="str">
        <x:v>kg</x:v>
      </x:c>
      <x:c r="C14" s="32" t="n">
        <x:v>0.85</x:v>
      </x:c>
      <x:c r="D14" s="30" t="n">
        <x:v>10</x:v>
      </x:c>
      <x:c r="E14" s="34" t="n">
        <x:v>5</x:v>
      </x:c>
      <x:c r="F14" s="30" t="n">
        <x:v>0</x:v>
      </x:c>
      <x:c r="G14" s="15" t="str">
        <x:v>Kaukau, taro or potato; use sound roots early, frozen potato later.</x:v>
      </x:c>
    </x:row>
    <x:row r="15" ht="38" customHeight="1">
      <x:c r="A15" s="13" t="str">
        <x:v>Pasta dry</x:v>
      </x:c>
      <x:c r="B15" s="13" t="str">
        <x:v>kg</x:v>
      </x:c>
      <x:c r="C15" s="33" t="n">
        <x:v>2.5</x:v>
      </x:c>
      <x:c r="D15" s="31" t="n">
        <x:v>50</x:v>
      </x:c>
      <x:c r="E15" s="35" t="n">
        <x:v>7</x:v>
      </x:c>
      <x:c r="F15" s="31" t="n">
        <x:v>1</x:v>
      </x:c>
      <x:c r="G15" s="13" t="str">
        <x:v>BNG bulk pasta; cooked yield assumption.</x:v>
      </x:c>
    </x:row>
    <x:row r="16" ht="38" customHeight="1">
      <x:c r="A16" s="15" t="str">
        <x:v>Frozen vegetables</x:v>
      </x:c>
      <x:c r="B16" s="15" t="str">
        <x:v>kg</x:v>
      </x:c>
      <x:c r="C16" s="32" t="n">
        <x:v>0.95</x:v>
      </x:c>
      <x:c r="D16" s="30" t="n">
        <x:v>20</x:v>
      </x:c>
      <x:c r="E16" s="34" t="n">
        <x:v>9</x:v>
      </x:c>
      <x:c r="F16" s="30" t="n">
        <x:v>1</x:v>
      </x:c>
      <x:c r="G16" s="15" t="str">
        <x:v>Mixed veg / greens; later-month default.</x:v>
      </x:c>
    </x:row>
    <x:row r="17" ht="38" customHeight="1">
      <x:c r="A17" s="13" t="str">
        <x:v>Fresh hardy vegetables</x:v>
      </x:c>
      <x:c r="B17" s="13" t="str">
        <x:v>kg</x:v>
      </x:c>
      <x:c r="C17" s="33" t="n">
        <x:v>0.85</x:v>
      </x:c>
      <x:c r="D17" s="31" t="n">
        <x:v>15</x:v>
      </x:c>
      <x:c r="E17" s="35" t="n">
        <x:v>5</x:v>
      </x:c>
      <x:c r="F17" s="31" t="n">
        <x:v>0</x:v>
      </x:c>
      <x:c r="G17" s="13" t="str">
        <x:v>Cabbage, carrot, pumpkin; portion used early or replace with frozen equivalent.</x:v>
      </x:c>
    </x:row>
    <x:row r="18" ht="38" customHeight="1">
      <x:c r="A18" s="15" t="str">
        <x:v>Bread flour</x:v>
      </x:c>
      <x:c r="B18" s="15" t="str">
        <x:v>kg</x:v>
      </x:c>
      <x:c r="C18" s="32" t="n">
        <x:v>1.4</x:v>
      </x:c>
      <x:c r="D18" s="30" t="n">
        <x:v>80</x:v>
      </x:c>
      <x:c r="E18" s="34" t="n">
        <x:v>5</x:v>
      </x:c>
      <x:c r="F18" s="30" t="n">
        <x:v>1</x:v>
      </x:c>
      <x:c r="G18" s="15" t="str">
        <x:v>Bake breakfast bread, crib rolls and daily 70 g sweet buns on site.</x:v>
      </x:c>
    </x:row>
    <x:row r="19" ht="38" customHeight="1">
      <x:c r="A19" s="13" t="str">
        <x:v>Oats dry</x:v>
      </x:c>
      <x:c r="B19" s="13" t="str">
        <x:v>kg</x:v>
      </x:c>
      <x:c r="C19" s="33" t="n">
        <x:v>3</x:v>
      </x:c>
      <x:c r="D19" s="31" t="n">
        <x:v>25</x:v>
      </x:c>
      <x:c r="E19" s="35" t="n">
        <x:v>8</x:v>
      </x:c>
      <x:c r="F19" s="31" t="n">
        <x:v>1</x:v>
      </x:c>
      <x:c r="G19" s="13" t="str">
        <x:v>Porridge; 50 g dry per person daily.</x:v>
      </x:c>
    </x:row>
    <x:row r="20" ht="38" customHeight="1">
      <x:c r="A20" s="15" t="str">
        <x:v>Milk powder</x:v>
      </x:c>
      <x:c r="B20" s="15" t="str">
        <x:v>kg</x:v>
      </x:c>
      <x:c r="C20" s="32" t="n">
        <x:v>1</x:v>
      </x:c>
      <x:c r="D20" s="30" t="n">
        <x:v>250</x:v>
      </x:c>
      <x:c r="E20" s="34" t="n">
        <x:v>24</x:v>
      </x:c>
      <x:c r="F20" s="30" t="n">
        <x:v>1</x:v>
      </x:c>
      <x:c r="G20" s="15" t="str">
        <x:v>40 g per resident daily across porridge and beverages.</x:v>
      </x:c>
    </x:row>
    <x:row r="21" ht="38" customHeight="1">
      <x:c r="A21" s="13" t="str">
        <x:v>Fresh fruit</x:v>
      </x:c>
      <x:c r="B21" s="13" t="str">
        <x:v>kg</x:v>
      </x:c>
      <x:c r="C21" s="33" t="n">
        <x:v>0.75</x:v>
      </x:c>
      <x:c r="D21" s="31" t="n">
        <x:v>5</x:v>
      </x:c>
      <x:c r="E21" s="35" t="n">
        <x:v>6</x:v>
      </x:c>
      <x:c r="F21" s="31" t="n">
        <x:v>0</x:v>
      </x:c>
      <x:c r="G21" s="13" t="str">
        <x:v>Use first; later-month equivalent is canned fruit.</x:v>
      </x:c>
    </x:row>
    <x:row r="22" ht="38" customHeight="1">
      <x:c r="A22" s="15" t="str">
        <x:v>Canned fruit incl juice</x:v>
      </x:c>
      <x:c r="B22" s="15" t="str">
        <x:v>kg</x:v>
      </x:c>
      <x:c r="C22" s="32" t="n">
        <x:v>0.65</x:v>
      </x:c>
      <x:c r="D22" s="30" t="n">
        <x:v>5</x:v>
      </x:c>
      <x:c r="E22" s="34" t="n">
        <x:v>10</x:v>
      </x:c>
      <x:c r="F22" s="30" t="n">
        <x:v>1</x:v>
      </x:c>
      <x:c r="G22" s="15" t="str">
        <x:v>Drained edible fruit; 65% assumed yield.</x:v>
      </x:c>
    </x:row>
    <x:row r="23" ht="38" customHeight="1">
      <x:c r="A23" s="13" t="str">
        <x:v>Biscuits / crackers</x:v>
      </x:c>
      <x:c r="B23" s="13" t="str">
        <x:v>kg</x:v>
      </x:c>
      <x:c r="C23" s="33" t="n">
        <x:v>1</x:v>
      </x:c>
      <x:c r="D23" s="31" t="n">
        <x:v>70</x:v>
      </x:c>
      <x:c r="E23" s="35" t="n">
        <x:v>12</x:v>
      </x:c>
      <x:c r="F23" s="31" t="n">
        <x:v>1</x:v>
      </x:c>
      <x:c r="G23" s="13" t="str">
        <x:v>40 g day snack / crib daily.</x:v>
      </x:c>
    </x:row>
    <x:row r="24" ht="38" customHeight="1">
      <x:c r="A24" s="15" t="str">
        <x:v>Cooking oil</x:v>
      </x:c>
      <x:c r="B24" s="15" t="str">
        <x:v>kg</x:v>
      </x:c>
      <x:c r="C24" s="32" t="n">
        <x:v>1</x:v>
      </x:c>
      <x:c r="D24" s="30" t="n">
        <x:v>0</x:v>
      </x:c>
      <x:c r="E24" s="34" t="n">
        <x:v>10</x:v>
      </x:c>
      <x:c r="F24" s="30" t="n">
        <x:v>1</x:v>
      </x:c>
      <x:c r="G24" s="15" t="str">
        <x:v>25 g per resident daily.</x:v>
      </x:c>
    </x:row>
    <x:row r="25" ht="38" customHeight="1">
      <x:c r="A25" s="13" t="str">
        <x:v>Sugar</x:v>
      </x:c>
      <x:c r="B25" s="13" t="str">
        <x:v>kg</x:v>
      </x:c>
      <x:c r="C25" s="33" t="n">
        <x:v>1</x:v>
      </x:c>
      <x:c r="D25" s="31" t="n">
        <x:v>0</x:v>
      </x:c>
      <x:c r="E25" s="35" t="n">
        <x:v>5</x:v>
      </x:c>
      <x:c r="F25" s="31" t="n">
        <x:v>1</x:v>
      </x:c>
      <x:c r="G25" s="13" t="str">
        <x:v>30 g daily for sweet buns and tea.</x:v>
      </x:c>
    </x:row>
    <x:row r="26" ht="38" customHeight="1">
      <x:c r="A26" s="15" t="str">
        <x:v>Coconut milk</x:v>
      </x:c>
      <x:c r="B26" s="15" t="str">
        <x:v>kg</x:v>
      </x:c>
      <x:c r="C26" s="32" t="n">
        <x:v>1</x:v>
      </x:c>
      <x:c r="D26" s="30" t="n">
        <x:v>0</x:v>
      </x:c>
      <x:c r="E26" s="34" t="n">
        <x:v>10</x:v>
      </x:c>
      <x:c r="F26" s="30" t="n">
        <x:v>1</x:v>
      </x:c>
      <x:c r="G26" s="15" t="str">
        <x:v>20 g average daily; allocate to coconut dishes.</x:v>
      </x:c>
    </x:row>
    <x:row r="27" ht="38" customHeight="1">
      <x:c r="A27" s="13" t="str">
        <x:v>Sauces / seasoning / salt</x:v>
      </x:c>
      <x:c r="B27" s="13" t="str">
        <x:v>kg</x:v>
      </x:c>
      <x:c r="C27" s="33" t="n">
        <x:v>1</x:v>
      </x:c>
      <x:c r="D27" s="31" t="n">
        <x:v>0</x:v>
      </x:c>
      <x:c r="E27" s="35" t="n">
        <x:v>12</x:v>
      </x:c>
      <x:c r="F27" s="31" t="n">
        <x:v>1</x:v>
      </x:c>
      <x:c r="G27" s="13" t="str">
        <x:v>40 g daily blended pantry allowance; salt is only a small component.</x:v>
      </x:c>
    </x:row>
    <x:row r="28" ht="38" customHeight="1">
      <x:c r="A28" s="15" t="str">
        <x:v>Onion / garlic / ginger</x:v>
      </x:c>
      <x:c r="B28" s="15" t="str">
        <x:v>kg</x:v>
      </x:c>
      <x:c r="C28" s="32" t="n">
        <x:v>0.85</x:v>
      </x:c>
      <x:c r="D28" s="30" t="n">
        <x:v>0</x:v>
      </x:c>
      <x:c r="E28" s="34" t="n">
        <x:v>7</x:v>
      </x:c>
      <x:c r="F28" s="30" t="n">
        <x:v>0</x:v>
      </x:c>
      <x:c r="G28" s="15" t="str">
        <x:v>40 g usable daily; frozen/paste substitute for later weeks.</x:v>
      </x:c>
    </x:row>
    <x:row r="29" ht="38" customHeight="1">
      <x:c r="A29" s="13" t="str">
        <x:v>Tea / coffee blend</x:v>
      </x:c>
      <x:c r="B29" s="13" t="str">
        <x:v>kg</x:v>
      </x:c>
      <x:c r="C29" s="33" t="n">
        <x:v>1</x:v>
      </x:c>
      <x:c r="D29" s="31" t="n">
        <x:v>0</x:v>
      </x:c>
      <x:c r="E29" s="35" t="n">
        <x:v>35</x:v>
      </x:c>
      <x:c r="F29" s="31" t="n">
        <x:v>1</x:v>
      </x:c>
      <x:c r="G29" s="13" t="str">
        <x:v>8 g per resident daily.</x:v>
      </x:c>
    </x:row>
    <x:row r="30" ht="38" customHeight="1">
      <x:c r="A30" s="15" t="str">
        <x:v>Yeast / bread improver</x:v>
      </x:c>
      <x:c r="B30" s="15" t="str">
        <x:v>kg</x:v>
      </x:c>
      <x:c r="C30" s="32" t="n">
        <x:v>1</x:v>
      </x:c>
      <x:c r="D30" s="30" t="n">
        <x:v>0</x:v>
      </x:c>
      <x:c r="E30" s="34" t="n">
        <x:v>20</x:v>
      </x:c>
      <x:c r="F30" s="30" t="n">
        <x:v>1</x:v>
      </x:c>
      <x:c r="G30" s="15" t="str">
        <x:v>3 g daily; adjust to chosen bread recipe.</x:v>
      </x:c>
    </x:row>
    <x:row r="31" ht="38" customHeight="1">
      <x:c r="A31" s="13" t="str">
        <x:v>Margarine / spread</x:v>
      </x:c>
      <x:c r="B31" s="13" t="str">
        <x:v>kg</x:v>
      </x:c>
      <x:c r="C31" s="33" t="n">
        <x:v>1</x:v>
      </x:c>
      <x:c r="D31" s="31" t="n">
        <x:v>0</x:v>
      </x:c>
      <x:c r="E31" s="35" t="n">
        <x:v>12</x:v>
      </x:c>
      <x:c r="F31" s="31" t="n">
        <x:v>1</x:v>
      </x:c>
      <x:c r="G31" s="13" t="str">
        <x:v>15 g per resident daily.</x:v>
      </x:c>
    </x:row>
  </x:sheetData>
  <x:mergeCells>
    <x:mergeCell ref="A1:G1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>
      <x:pane ySplit="3" topLeftCell="A4" activePane="bottomLeft" state="frozen"/>
    </x:sheetView>
  </x:sheetViews>
  <x:sheetFormatPr defaultRowHeight="15"/>
  <x:cols>
    <x:col min="1" max="1" width="10" hidden="0" customWidth="1"/>
    <x:col min="2" max="2" width="20" hidden="0" customWidth="1"/>
    <x:col min="3" max="3" width="34" hidden="0" customWidth="1"/>
    <x:col min="4" max="4" width="23" hidden="0" customWidth="1"/>
    <x:col min="5" max="5" width="23" hidden="0" customWidth="1"/>
    <x:col min="6" max="6" width="23" hidden="0" customWidth="1"/>
    <x:col min="7" max="7" width="23" hidden="0" customWidth="1"/>
    <x:col min="8" max="8" width="23" hidden="0" customWidth="1"/>
    <x:col min="9" max="9" width="23" hidden="0" customWidth="1"/>
    <x:col min="10" max="10" width="23" hidden="0" customWidth="1"/>
  </x:cols>
  <x:sheetData>
    <x:row r="1" ht="32" customHeight="1">
      <x:c r="A1" s="12" t="str">
        <x:v>PRODUCTION</x:v>
      </x:c>
      <x:c r="B1" s="12"/>
      <x:c r="C1" s="12"/>
      <x:c r="D1" s="12"/>
      <x:c r="E1" s="12"/>
      <x:c r="F1" s="12"/>
      <x:c r="G1" s="12"/>
      <x:c r="H1" s="12"/>
      <x:c r="I1" s="12"/>
      <x:c r="J1" s="12"/>
    </x:row>
    <x:row r="2" ht="18" customHeight="1">
      <x:c r="A2" s="13"/>
      <x:c r="B2" s="13"/>
      <x:c r="C2" s="13"/>
      <x:c r="D2" s="13"/>
      <x:c r="E2" s="13"/>
      <x:c r="F2" s="13"/>
      <x:c r="G2" s="13"/>
      <x:c r="H2" s="13"/>
      <x:c r="I2" s="13"/>
      <x:c r="J2" s="13"/>
    </x:row>
    <x:row r="3" ht="58" customHeight="1">
      <x:c r="A3" s="14" t="str">
        <x:v>Day #</x:v>
      </x:c>
      <x:c r="B3" s="14" t="str">
        <x:v>Meal / group</x:v>
      </x:c>
      <x:c r="C3" s="14" t="str">
        <x:v>Ingredient</x:v>
      </x:c>
      <x:c r="D3" s="14" t="str">
        <x:v>Edible qty / recipient</x:v>
      </x:c>
      <x:c r="E3" s="14" t="str">
        <x:v>Recipients</x:v>
      </x:c>
      <x:c r="F3" s="14" t="str">
        <x:v>Daily purchased qty</x:v>
      </x:c>
      <x:c r="G3" s="14" t="str">
        <x:v>Occurrences</x:v>
      </x:c>
      <x:c r="H3" s="14" t="str">
        <x:v>Period purchase qty</x:v>
      </x:c>
      <x:c r="I3" s="14" t="str">
        <x:v>Protein g / recipient</x:v>
      </x:c>
      <x:c r="J3" s="14" t="str">
        <x:v>Camp protein g / day</x:v>
      </x:c>
    </x:row>
    <x:row r="4" ht="38" customHeight="1">
      <x:c r="A4" s="15" t="n">
        <x:v>1</x:v>
      </x:c>
      <x:c r="B4" s="15" t="str">
        <x:v>Breakfast</x:v>
      </x:c>
      <x:c r="C4" s="15" t="str">
        <x:v>Eggs</x:v>
      </x:c>
      <x:c r="D4" s="22" t="n">
        <x:f>Inputs!$B$19</x:f>
        <x:v>2</x:v>
      </x:c>
      <x:c r="E4" s="22" t="n">
        <x:f>Inputs!$B$4</x:f>
        <x:v>400</x:v>
      </x:c>
      <x:c r="F4" s="22" t="n">
        <x:f>D4*E4/Ingredients!C12*(1+Inputs!$B$9)</x:f>
        <x:v>840</x:v>
      </x:c>
      <x:c r="G4" s="22" t="n">
        <x:f>MAX(0,INT((Inputs!$B$7-A4)/Inputs!$B$16)+1)</x:f>
        <x:v>5</x:v>
      </x:c>
      <x:c r="H4" s="22" t="n">
        <x:f>F4*G4</x:f>
        <x:v>4200</x:v>
      </x:c>
      <x:c r="I4" s="22" t="n">
        <x:f>D4*Ingredients!D12</x:f>
        <x:v>12.6</x:v>
      </x:c>
      <x:c r="J4" s="22" t="n">
        <x:f>I4*E4</x:f>
        <x:v>5040</x:v>
      </x:c>
    </x:row>
    <x:row r="5" ht="38" customHeight="1">
      <x:c r="A5" s="13" t="n">
        <x:v>1</x:v>
      </x:c>
      <x:c r="B5" s="13" t="str">
        <x:v>Breakfast</x:v>
      </x:c>
      <x:c r="C5" s="13" t="str">
        <x:v>Baked beans incl sauce</x:v>
      </x:c>
      <x:c r="D5" s="23" t="n">
        <x:v>0.1</x:v>
      </x:c>
      <x:c r="E5" s="23" t="n">
        <x:f>Inputs!$B$4</x:f>
        <x:v>400</x:v>
      </x:c>
      <x:c r="F5" s="23" t="n">
        <x:f>D5*E5/Ingredients!C11*(1+Inputs!$B$9)</x:f>
        <x:v>42</x:v>
      </x:c>
      <x:c r="G5" s="23" t="n">
        <x:f>MAX(0,INT((Inputs!$B$7-A5)/Inputs!$B$16)+1)</x:f>
        <x:v>5</x:v>
      </x:c>
      <x:c r="H5" s="23" t="n">
        <x:f>F5*G5</x:f>
        <x:v>210</x:v>
      </x:c>
      <x:c r="I5" s="23" t="n">
        <x:f>D5*Ingredients!D11</x:f>
        <x:v>4.5</x:v>
      </x:c>
      <x:c r="J5" s="23" t="n">
        <x:f>I5*E5</x:f>
        <x:v>1800</x:v>
      </x:c>
    </x:row>
    <x:row r="6" ht="38" customHeight="1">
      <x:c r="A6" s="15" t="n">
        <x:v>1</x:v>
      </x:c>
      <x:c r="B6" s="15" t="str">
        <x:v>Breakfast</x:v>
      </x:c>
      <x:c r="C6" s="15" t="str">
        <x:v>Oats dry</x:v>
      </x:c>
      <x:c r="D6" s="22" t="n">
        <x:v>0.15</x:v>
      </x:c>
      <x:c r="E6" s="22" t="n">
        <x:f>Inputs!$B$4</x:f>
        <x:v>400</x:v>
      </x:c>
      <x:c r="F6" s="22" t="n">
        <x:f>D6*E6/Ingredients!C19*(1+Inputs!$B$9)</x:f>
        <x:v>21</x:v>
      </x:c>
      <x:c r="G6" s="22" t="n">
        <x:f>MAX(0,INT((Inputs!$B$7-A6)/Inputs!$B$16)+1)</x:f>
        <x:v>5</x:v>
      </x:c>
      <x:c r="H6" s="22" t="n">
        <x:f>F6*G6</x:f>
        <x:v>105</x:v>
      </x:c>
      <x:c r="I6" s="22" t="n">
        <x:f>D6*Ingredients!D19</x:f>
        <x:v>3.75</x:v>
      </x:c>
      <x:c r="J6" s="22" t="n">
        <x:f>I6*E6</x:f>
        <x:v>1500</x:v>
      </x:c>
    </x:row>
    <x:row r="7" ht="38" customHeight="1">
      <x:c r="A7" s="13" t="n">
        <x:v>1</x:v>
      </x:c>
      <x:c r="B7" s="13" t="str">
        <x:v>Breakfast</x:v>
      </x:c>
      <x:c r="C7" s="13" t="str">
        <x:v>Bread flour</x:v>
      </x:c>
      <x:c r="D7" s="23" t="n">
        <x:v>0.1</x:v>
      </x:c>
      <x:c r="E7" s="23" t="n">
        <x:f>Inputs!$B$4</x:f>
        <x:v>400</x:v>
      </x:c>
      <x:c r="F7" s="23" t="n">
        <x:f>D7*E7/Ingredients!C18*(1+Inputs!$B$9)</x:f>
        <x:v>30.000000000000004</x:v>
      </x:c>
      <x:c r="G7" s="23" t="n">
        <x:f>MAX(0,INT((Inputs!$B$7-A7)/Inputs!$B$16)+1)</x:f>
        <x:v>5</x:v>
      </x:c>
      <x:c r="H7" s="23" t="n">
        <x:f>F7*G7</x:f>
        <x:v>150.00000000000003</x:v>
      </x:c>
      <x:c r="I7" s="23" t="n">
        <x:f>D7*Ingredients!D18</x:f>
        <x:v>8</x:v>
      </x:c>
      <x:c r="J7" s="23" t="n">
        <x:f>I7*E7</x:f>
        <x:v>3200</x:v>
      </x:c>
    </x:row>
    <x:row r="8" ht="38" customHeight="1">
      <x:c r="A8" s="15" t="n">
        <x:v>1</x:v>
      </x:c>
      <x:c r="B8" s="15" t="str">
        <x:v>Daily</x:v>
      </x:c>
      <x:c r="C8" s="15" t="str">
        <x:v>Milk powder</x:v>
      </x:c>
      <x:c r="D8" s="22" t="n">
        <x:v>0.04</x:v>
      </x:c>
      <x:c r="E8" s="22" t="n">
        <x:f>Inputs!$B$4</x:f>
        <x:v>400</x:v>
      </x:c>
      <x:c r="F8" s="22" t="n">
        <x:f>D8*E8/Ingredients!C20*(1+Inputs!$B$9)</x:f>
        <x:v>16.8</x:v>
      </x:c>
      <x:c r="G8" s="22" t="n">
        <x:f>MAX(0,INT((Inputs!$B$7-A8)/Inputs!$B$16)+1)</x:f>
        <x:v>5</x:v>
      </x:c>
      <x:c r="H8" s="22" t="n">
        <x:f>F8*G8</x:f>
        <x:v>84</x:v>
      </x:c>
      <x:c r="I8" s="22" t="n">
        <x:f>D8*Ingredients!D20</x:f>
        <x:v>10</x:v>
      </x:c>
      <x:c r="J8" s="22" t="n">
        <x:f>I8*E8</x:f>
        <x:v>4000</x:v>
      </x:c>
    </x:row>
    <x:row r="9" ht="38" customHeight="1">
      <x:c r="A9" s="13" t="n">
        <x:v>1</x:v>
      </x:c>
      <x:c r="B9" s="13" t="str">
        <x:v>Lunch</x:v>
      </x:c>
      <x:c r="C9" s="13" t="str">
        <x:v>Chicken bone-in frozen</x:v>
      </x:c>
      <x:c r="D9" s="23" t="n">
        <x:f>Inputs!$B$12*(1-Inputs!$B$6)+Inputs!$B$13*Inputs!$B$6</x:f>
        <x:v>0.1975</x:v>
      </x:c>
      <x:c r="E9" s="23" t="n">
        <x:f>Inputs!$B$4</x:f>
        <x:v>400</x:v>
      </x:c>
      <x:c r="F9" s="23" t="n">
        <x:f>D9*E9/Ingredients!C4*(1+Inputs!$B$9)</x:f>
        <x:v>165.9</x:v>
      </x:c>
      <x:c r="G9" s="23" t="n">
        <x:f>MAX(0,INT((Inputs!$B$7-A9)/Inputs!$B$16)+1)</x:f>
        <x:v>5</x:v>
      </x:c>
      <x:c r="H9" s="23" t="n">
        <x:f>F9*G9</x:f>
        <x:v>829.5</x:v>
      </x:c>
      <x:c r="I9" s="23" t="n">
        <x:f>D9*Ingredients!D4</x:f>
        <x:v>53.325</x:v>
      </x:c>
      <x:c r="J9" s="23" t="n">
        <x:f>I9*E9</x:f>
        <x:v>21330</x:v>
      </x:c>
    </x:row>
    <x:row r="10" ht="38" customHeight="1">
      <x:c r="A10" s="15" t="n">
        <x:v>1</x:v>
      </x:c>
      <x:c r="B10" s="15" t="str">
        <x:v>Lunch</x:v>
      </x:c>
      <x:c r="C10" s="15" t="str">
        <x:v>Fish fillets frozen</x:v>
      </x:c>
      <x:c r="D10" s="22" t="n">
        <x:f>Inputs!$B$14*Inputs!$B$6</x:f>
        <x:v>0.11249999999999999</x:v>
      </x:c>
      <x:c r="E10" s="22" t="n">
        <x:f>Inputs!$B$4</x:f>
        <x:v>400</x:v>
      </x:c>
      <x:c r="F10" s="22" t="n">
        <x:f>D10*E10/Ingredients!C7*(1+Inputs!$B$9)</x:f>
        <x:v>59.062499999999986</x:v>
      </x:c>
      <x:c r="G10" s="22" t="n">
        <x:f>MAX(0,INT((Inputs!$B$7-A10)/Inputs!$B$16)+1)</x:f>
        <x:v>5</x:v>
      </x:c>
      <x:c r="H10" s="22" t="n">
        <x:f>F10*G10</x:f>
        <x:v>295.31249999999994</x:v>
      </x:c>
      <x:c r="I10" s="22" t="n">
        <x:f>D10*Ingredients!D7</x:f>
        <x:v>26.999999999999996</x:v>
      </x:c>
      <x:c r="J10" s="22" t="n">
        <x:f>I10*E10</x:f>
        <x:v>10799.999999999998</x:v>
      </x:c>
    </x:row>
    <x:row r="11" ht="38" customHeight="1">
      <x:c r="A11" s="13" t="n">
        <x:v>1</x:v>
      </x:c>
      <x:c r="B11" s="13" t="str">
        <x:v>Lunch</x:v>
      </x:c>
      <x:c r="C11" s="13" t="str">
        <x:v>Rice dry</x:v>
      </x:c>
      <x:c r="D11" s="23" t="n">
        <x:f>Inputs!$B$17*Ingredients!C13</x:f>
        <x:v>0.30000000000000004</x:v>
      </x:c>
      <x:c r="E11" s="23" t="n">
        <x:f>Inputs!$B$4</x:f>
        <x:v>400</x:v>
      </x:c>
      <x:c r="F11" s="23" t="n">
        <x:f>D11*E11/Ingredients!C13*(1+Inputs!$B$9)</x:f>
        <x:v>42.00000000000001</x:v>
      </x:c>
      <x:c r="G11" s="23" t="n">
        <x:f>MAX(0,INT((Inputs!$B$7-A11)/Inputs!$B$16)+1)</x:f>
        <x:v>5</x:v>
      </x:c>
      <x:c r="H11" s="23" t="n">
        <x:f>F11*G11</x:f>
        <x:v>210.00000000000003</x:v>
      </x:c>
      <x:c r="I11" s="23" t="n">
        <x:f>D11*Ingredients!D13</x:f>
        <x:v>8.100000000000001</x:v>
      </x:c>
      <x:c r="J11" s="23" t="n">
        <x:f>I11*E11</x:f>
        <x:v>3240.0000000000005</x:v>
      </x:c>
    </x:row>
    <x:row r="12" ht="38" customHeight="1">
      <x:c r="A12" s="15" t="n">
        <x:v>1</x:v>
      </x:c>
      <x:c r="B12" s="15" t="str">
        <x:v>Lunch</x:v>
      </x:c>
      <x:c r="C12" s="15" t="str">
        <x:v>Frozen vegetables</x:v>
      </x:c>
      <x:c r="D12" s="22" t="n">
        <x:f>Inputs!$B$18</x:f>
        <x:v>0.25</x:v>
      </x:c>
      <x:c r="E12" s="22" t="n">
        <x:f>Inputs!$B$4</x:f>
        <x:v>400</x:v>
      </x:c>
      <x:c r="F12" s="22" t="n">
        <x:f>D12*E12/Ingredients!C16*(1+Inputs!$B$9)</x:f>
        <x:v>110.5263157894737</x:v>
      </x:c>
      <x:c r="G12" s="22" t="n">
        <x:f>MAX(0,INT((Inputs!$B$7-A12)/Inputs!$B$16)+1)</x:f>
        <x:v>5</x:v>
      </x:c>
      <x:c r="H12" s="22" t="n">
        <x:f>F12*G12</x:f>
        <x:v>552.6315789473686</x:v>
      </x:c>
      <x:c r="I12" s="22" t="n">
        <x:f>D12*Ingredients!D16</x:f>
        <x:v>5</x:v>
      </x:c>
      <x:c r="J12" s="22" t="n">
        <x:f>I12*E12</x:f>
        <x:v>2000</x:v>
      </x:c>
    </x:row>
    <x:row r="13" ht="38" customHeight="1">
      <x:c r="A13" s="13" t="n">
        <x:v>1</x:v>
      </x:c>
      <x:c r="B13" s="13" t="str">
        <x:v>Lunch</x:v>
      </x:c>
      <x:c r="C13" s="13" t="str">
        <x:v>Roots / potatoes raw</x:v>
      </x:c>
      <x:c r="D13" s="23" t="n">
        <x:v>0.15</x:v>
      </x:c>
      <x:c r="E13" s="23" t="n">
        <x:f>Inputs!$B$4</x:f>
        <x:v>400</x:v>
      </x:c>
      <x:c r="F13" s="23" t="n">
        <x:f>D13*E13/Ingredients!C14*(1+Inputs!$B$9)</x:f>
        <x:v>74.11764705882354</x:v>
      </x:c>
      <x:c r="G13" s="23" t="n">
        <x:f>MAX(0,INT((Inputs!$B$7-A13)/Inputs!$B$16)+1)</x:f>
        <x:v>5</x:v>
      </x:c>
      <x:c r="H13" s="23" t="n">
        <x:f>F13*G13</x:f>
        <x:v>370.5882352941177</x:v>
      </x:c>
      <x:c r="I13" s="23" t="n">
        <x:f>D13*Ingredients!D14</x:f>
        <x:v>1.5</x:v>
      </x:c>
      <x:c r="J13" s="23" t="n">
        <x:f>I13*E13</x:f>
        <x:v>600</x:v>
      </x:c>
    </x:row>
    <x:row r="14" ht="38" customHeight="1">
      <x:c r="A14" s="15" t="n">
        <x:v>1</x:v>
      </x:c>
      <x:c r="B14" s="15" t="str">
        <x:v>Dinner</x:v>
      </x:c>
      <x:c r="C14" s="15" t="str">
        <x:v>Beef boneless frozen</x:v>
      </x:c>
      <x:c r="D14" s="22" t="n">
        <x:f>Inputs!$B$12*(1-Inputs!$B$6)+Inputs!$B$13*Inputs!$B$6</x:f>
        <x:v>0.1975</x:v>
      </x:c>
      <x:c r="E14" s="22" t="n">
        <x:f>Inputs!$B$4</x:f>
        <x:v>400</x:v>
      </x:c>
      <x:c r="F14" s="22" t="n">
        <x:f>D14*E14/Ingredients!C5*(1+Inputs!$B$9)</x:f>
        <x:v>115.20833333333334</x:v>
      </x:c>
      <x:c r="G14" s="22" t="n">
        <x:f>MAX(0,INT((Inputs!$B$7-A14)/Inputs!$B$16)+1)</x:f>
        <x:v>5</x:v>
      </x:c>
      <x:c r="H14" s="22" t="n">
        <x:f>F14*G14</x:f>
        <x:v>576.0416666666667</x:v>
      </x:c>
      <x:c r="I14" s="22" t="n">
        <x:f>D14*Ingredients!D5</x:f>
        <x:v>53.325</x:v>
      </x:c>
      <x:c r="J14" s="22" t="n">
        <x:f>I14*E14</x:f>
        <x:v>21330</x:v>
      </x:c>
    </x:row>
    <x:row r="15" ht="38" customHeight="1">
      <x:c r="A15" s="13" t="n">
        <x:v>1</x:v>
      </x:c>
      <x:c r="B15" s="13" t="str">
        <x:v>Dinner</x:v>
      </x:c>
      <x:c r="C15" s="13" t="str">
        <x:v>Chicken bone-in frozen</x:v>
      </x:c>
      <x:c r="D15" s="23" t="n">
        <x:f>Inputs!$B$14*Inputs!$B$6</x:f>
        <x:v>0.11249999999999999</x:v>
      </x:c>
      <x:c r="E15" s="23" t="n">
        <x:f>Inputs!$B$4</x:f>
        <x:v>400</x:v>
      </x:c>
      <x:c r="F15" s="23" t="n">
        <x:f>D15*E15/Ingredients!C4*(1+Inputs!$B$9)</x:f>
        <x:v>94.49999999999999</x:v>
      </x:c>
      <x:c r="G15" s="23" t="n">
        <x:f>MAX(0,INT((Inputs!$B$7-A15)/Inputs!$B$16)+1)</x:f>
        <x:v>5</x:v>
      </x:c>
      <x:c r="H15" s="23" t="n">
        <x:f>F15*G15</x:f>
        <x:v>472.49999999999994</x:v>
      </x:c>
      <x:c r="I15" s="23" t="n">
        <x:f>D15*Ingredients!D4</x:f>
        <x:v>30.374999999999996</x:v>
      </x:c>
      <x:c r="J15" s="23" t="n">
        <x:f>I15*E15</x:f>
        <x:v>12149.999999999998</x:v>
      </x:c>
    </x:row>
    <x:row r="16" ht="38" customHeight="1">
      <x:c r="A16" s="15" t="n">
        <x:v>1</x:v>
      </x:c>
      <x:c r="B16" s="15" t="str">
        <x:v>Dinner</x:v>
      </x:c>
      <x:c r="C16" s="15" t="str">
        <x:v>Rice dry</x:v>
      </x:c>
      <x:c r="D16" s="22" t="n">
        <x:f>Inputs!$B$17*Ingredients!C13</x:f>
        <x:v>0.30000000000000004</x:v>
      </x:c>
      <x:c r="E16" s="22" t="n">
        <x:f>Inputs!$B$4</x:f>
        <x:v>400</x:v>
      </x:c>
      <x:c r="F16" s="22" t="n">
        <x:f>D16*E16/Ingredients!C13*(1+Inputs!$B$9)</x:f>
        <x:v>42.00000000000001</x:v>
      </x:c>
      <x:c r="G16" s="22" t="n">
        <x:f>MAX(0,INT((Inputs!$B$7-A16)/Inputs!$B$16)+1)</x:f>
        <x:v>5</x:v>
      </x:c>
      <x:c r="H16" s="22" t="n">
        <x:f>F16*G16</x:f>
        <x:v>210.00000000000003</x:v>
      </x:c>
      <x:c r="I16" s="22" t="n">
        <x:f>D16*Ingredients!D13</x:f>
        <x:v>8.100000000000001</x:v>
      </x:c>
      <x:c r="J16" s="22" t="n">
        <x:f>I16*E16</x:f>
        <x:v>3240.0000000000005</x:v>
      </x:c>
    </x:row>
    <x:row r="17" ht="38" customHeight="1">
      <x:c r="A17" s="13" t="n">
        <x:v>1</x:v>
      </x:c>
      <x:c r="B17" s="13" t="str">
        <x:v>Dinner</x:v>
      </x:c>
      <x:c r="C17" s="13" t="str">
        <x:v>Frozen vegetables</x:v>
      </x:c>
      <x:c r="D17" s="23" t="n">
        <x:f>Inputs!$B$18</x:f>
        <x:v>0.25</x:v>
      </x:c>
      <x:c r="E17" s="23" t="n">
        <x:f>Inputs!$B$4</x:f>
        <x:v>400</x:v>
      </x:c>
      <x:c r="F17" s="23" t="n">
        <x:f>D17*E17/Ingredients!C16*(1+Inputs!$B$9)</x:f>
        <x:v>110.5263157894737</x:v>
      </x:c>
      <x:c r="G17" s="23" t="n">
        <x:f>MAX(0,INT((Inputs!$B$7-A17)/Inputs!$B$16)+1)</x:f>
        <x:v>5</x:v>
      </x:c>
      <x:c r="H17" s="23" t="n">
        <x:f>F17*G17</x:f>
        <x:v>552.6315789473686</x:v>
      </x:c>
      <x:c r="I17" s="23" t="n">
        <x:f>D17*Ingredients!D16</x:f>
        <x:v>5</x:v>
      </x:c>
      <x:c r="J17" s="23" t="n">
        <x:f>I17*E17</x:f>
        <x:v>2000</x:v>
      </x:c>
    </x:row>
    <x:row r="18" ht="38" customHeight="1">
      <x:c r="A18" s="15" t="n">
        <x:v>1</x:v>
      </x:c>
      <x:c r="B18" s="15" t="str">
        <x:v>Crib</x:v>
      </x:c>
      <x:c r="C18" s="15" t="str">
        <x:v>Tinned fish net contents</x:v>
      </x:c>
      <x:c r="D18" s="22" t="n">
        <x:v>0.15</x:v>
      </x:c>
      <x:c r="E18" s="22" t="n">
        <x:f>Inputs!$B$5</x:f>
        <x:v>100</x:v>
      </x:c>
      <x:c r="F18" s="22" t="n">
        <x:f>D18*E18/Ingredients!C8*(1+Inputs!$B$9)</x:f>
        <x:v>22.500000000000004</x:v>
      </x:c>
      <x:c r="G18" s="22" t="n">
        <x:f>MAX(0,INT((Inputs!$B$7-A18)/Inputs!$B$16)+1)</x:f>
        <x:v>5</x:v>
      </x:c>
      <x:c r="H18" s="22" t="n">
        <x:f>F18*G18</x:f>
        <x:v>112.50000000000001</x:v>
      </x:c>
      <x:c r="I18" s="22" t="n">
        <x:f>D18*Ingredients!D8</x:f>
        <x:v>36</x:v>
      </x:c>
      <x:c r="J18" s="22" t="n">
        <x:f>I18*E18</x:f>
        <x:v>3600</x:v>
      </x:c>
    </x:row>
    <x:row r="19" ht="38" customHeight="1">
      <x:c r="A19" s="13" t="n">
        <x:v>1</x:v>
      </x:c>
      <x:c r="B19" s="13" t="str">
        <x:v>Crib</x:v>
      </x:c>
      <x:c r="C19" s="13" t="str">
        <x:v>Bread flour</x:v>
      </x:c>
      <x:c r="D19" s="23" t="n">
        <x:v>0.12</x:v>
      </x:c>
      <x:c r="E19" s="23" t="n">
        <x:f>Inputs!$B$5</x:f>
        <x:v>100</x:v>
      </x:c>
      <x:c r="F19" s="23" t="n">
        <x:f>D19*E19/Ingredients!C18*(1+Inputs!$B$9)</x:f>
        <x:v>9</x:v>
      </x:c>
      <x:c r="G19" s="23" t="n">
        <x:f>MAX(0,INT((Inputs!$B$7-A19)/Inputs!$B$16)+1)</x:f>
        <x:v>5</x:v>
      </x:c>
      <x:c r="H19" s="23" t="n">
        <x:f>F19*G19</x:f>
        <x:v>45</x:v>
      </x:c>
      <x:c r="I19" s="23" t="n">
        <x:f>D19*Ingredients!D18</x:f>
        <x:v>9.6</x:v>
      </x:c>
      <x:c r="J19" s="23" t="n">
        <x:f>I19*E19</x:f>
        <x:v>960</x:v>
      </x:c>
    </x:row>
    <x:row r="20" ht="38" customHeight="1">
      <x:c r="A20" s="15" t="n">
        <x:v>1</x:v>
      </x:c>
      <x:c r="B20" s="15" t="str">
        <x:v>Snack / crib</x:v>
      </x:c>
      <x:c r="C20" s="15" t="str">
        <x:v>Canned fruit incl juice</x:v>
      </x:c>
      <x:c r="D20" s="22" t="n">
        <x:v>0.25</x:v>
      </x:c>
      <x:c r="E20" s="22" t="n">
        <x:f>Inputs!$B$4</x:f>
        <x:v>400</x:v>
      </x:c>
      <x:c r="F20" s="22" t="n">
        <x:f>D20*E20/Ingredients!C22*(1+Inputs!$B$9)</x:f>
        <x:v>161.53846153846155</x:v>
      </x:c>
      <x:c r="G20" s="22" t="n">
        <x:f>MAX(0,INT((Inputs!$B$7-A20)/Inputs!$B$16)+1)</x:f>
        <x:v>5</x:v>
      </x:c>
      <x:c r="H20" s="22" t="n">
        <x:f>F20*G20</x:f>
        <x:v>807.6923076923077</x:v>
      </x:c>
      <x:c r="I20" s="22" t="n">
        <x:f>D20*Ingredients!D22</x:f>
        <x:v>1.25</x:v>
      </x:c>
      <x:c r="J20" s="22" t="n">
        <x:f>I20*E20</x:f>
        <x:v>500</x:v>
      </x:c>
    </x:row>
    <x:row r="21" ht="38" customHeight="1">
      <x:c r="A21" s="13" t="n">
        <x:v>1</x:v>
      </x:c>
      <x:c r="B21" s="13" t="str">
        <x:v>Snack / crib</x:v>
      </x:c>
      <x:c r="C21" s="13" t="str">
        <x:v>Biscuits / crackers</x:v>
      </x:c>
      <x:c r="D21" s="23" t="n">
        <x:v>0.04</x:v>
      </x:c>
      <x:c r="E21" s="23" t="n">
        <x:f>Inputs!$B$4</x:f>
        <x:v>400</x:v>
      </x:c>
      <x:c r="F21" s="23" t="n">
        <x:f>D21*E21/Ingredients!C23*(1+Inputs!$B$9)</x:f>
        <x:v>16.8</x:v>
      </x:c>
      <x:c r="G21" s="23" t="n">
        <x:f>MAX(0,INT((Inputs!$B$7-A21)/Inputs!$B$16)+1)</x:f>
        <x:v>5</x:v>
      </x:c>
      <x:c r="H21" s="23" t="n">
        <x:f>F21*G21</x:f>
        <x:v>84</x:v>
      </x:c>
      <x:c r="I21" s="23" t="n">
        <x:f>D21*Ingredients!D23</x:f>
        <x:v>2.8000000000000003</x:v>
      </x:c>
      <x:c r="J21" s="23" t="n">
        <x:f>I21*E21</x:f>
        <x:v>1120</x:v>
      </x:c>
    </x:row>
    <x:row r="22" ht="38" customHeight="1">
      <x:c r="A22" s="15" t="n">
        <x:v>1</x:v>
      </x:c>
      <x:c r="B22" s="15" t="str">
        <x:v>Daily pantry</x:v>
      </x:c>
      <x:c r="C22" s="15" t="str">
        <x:v>Cooking oil</x:v>
      </x:c>
      <x:c r="D22" s="22" t="n">
        <x:v>0.025</x:v>
      </x:c>
      <x:c r="E22" s="22" t="n">
        <x:f>Inputs!$B$4</x:f>
        <x:v>400</x:v>
      </x:c>
      <x:c r="F22" s="22" t="n">
        <x:f>D22*E22/Ingredients!C24*(1+Inputs!$B$9)</x:f>
        <x:v>10.5</x:v>
      </x:c>
      <x:c r="G22" s="22" t="n">
        <x:f>MAX(0,INT((Inputs!$B$7-A22)/Inputs!$B$16)+1)</x:f>
        <x:v>5</x:v>
      </x:c>
      <x:c r="H22" s="22" t="n">
        <x:f>F22*G22</x:f>
        <x:v>52.5</x:v>
      </x:c>
      <x:c r="I22" s="22" t="n">
        <x:f>D22*Ingredients!D24</x:f>
        <x:v>0</x:v>
      </x:c>
      <x:c r="J22" s="22" t="n">
        <x:f>I22*E22</x:f>
        <x:v>0</x:v>
      </x:c>
    </x:row>
    <x:row r="23" ht="38" customHeight="1">
      <x:c r="A23" s="13" t="n">
        <x:v>1</x:v>
      </x:c>
      <x:c r="B23" s="13" t="str">
        <x:v>Daily pantry</x:v>
      </x:c>
      <x:c r="C23" s="13" t="str">
        <x:v>Sugar</x:v>
      </x:c>
      <x:c r="D23" s="23" t="n">
        <x:v>0.03</x:v>
      </x:c>
      <x:c r="E23" s="23" t="n">
        <x:f>Inputs!$B$4</x:f>
        <x:v>400</x:v>
      </x:c>
      <x:c r="F23" s="23" t="n">
        <x:f>D23*E23/Ingredients!C25*(1+Inputs!$B$9)</x:f>
        <x:v>12.600000000000001</x:v>
      </x:c>
      <x:c r="G23" s="23" t="n">
        <x:f>MAX(0,INT((Inputs!$B$7-A23)/Inputs!$B$16)+1)</x:f>
        <x:v>5</x:v>
      </x:c>
      <x:c r="H23" s="23" t="n">
        <x:f>F23*G23</x:f>
        <x:v>63.00000000000001</x:v>
      </x:c>
      <x:c r="I23" s="23" t="n">
        <x:f>D23*Ingredients!D25</x:f>
        <x:v>0</x:v>
      </x:c>
      <x:c r="J23" s="23" t="n">
        <x:f>I23*E23</x:f>
        <x:v>0</x:v>
      </x:c>
    </x:row>
    <x:row r="24" ht="38" customHeight="1">
      <x:c r="A24" s="15" t="n">
        <x:v>1</x:v>
      </x:c>
      <x:c r="B24" s="15" t="str">
        <x:v>Daily pantry</x:v>
      </x:c>
      <x:c r="C24" s="15" t="str">
        <x:v>Coconut milk</x:v>
      </x:c>
      <x:c r="D24" s="22" t="n">
        <x:v>0.02</x:v>
      </x:c>
      <x:c r="E24" s="22" t="n">
        <x:f>Inputs!$B$4</x:f>
        <x:v>400</x:v>
      </x:c>
      <x:c r="F24" s="22" t="n">
        <x:f>D24*E24/Ingredients!C26*(1+Inputs!$B$9)</x:f>
        <x:v>8.4</x:v>
      </x:c>
      <x:c r="G24" s="22" t="n">
        <x:f>MAX(0,INT((Inputs!$B$7-A24)/Inputs!$B$16)+1)</x:f>
        <x:v>5</x:v>
      </x:c>
      <x:c r="H24" s="22" t="n">
        <x:f>F24*G24</x:f>
        <x:v>42</x:v>
      </x:c>
      <x:c r="I24" s="22" t="n">
        <x:f>D24*Ingredients!D26</x:f>
        <x:v>0</x:v>
      </x:c>
      <x:c r="J24" s="22" t="n">
        <x:f>I24*E24</x:f>
        <x:v>0</x:v>
      </x:c>
    </x:row>
    <x:row r="25" ht="38" customHeight="1">
      <x:c r="A25" s="13" t="n">
        <x:v>1</x:v>
      </x:c>
      <x:c r="B25" s="13" t="str">
        <x:v>Daily pantry</x:v>
      </x:c>
      <x:c r="C25" s="13" t="str">
        <x:v>Sauces / seasoning / salt</x:v>
      </x:c>
      <x:c r="D25" s="23" t="n">
        <x:v>0.04</x:v>
      </x:c>
      <x:c r="E25" s="23" t="n">
        <x:f>Inputs!$B$4</x:f>
        <x:v>400</x:v>
      </x:c>
      <x:c r="F25" s="23" t="n">
        <x:f>D25*E25/Ingredients!C27*(1+Inputs!$B$9)</x:f>
        <x:v>16.8</x:v>
      </x:c>
      <x:c r="G25" s="23" t="n">
        <x:f>MAX(0,INT((Inputs!$B$7-A25)/Inputs!$B$16)+1)</x:f>
        <x:v>5</x:v>
      </x:c>
      <x:c r="H25" s="23" t="n">
        <x:f>F25*G25</x:f>
        <x:v>84</x:v>
      </x:c>
      <x:c r="I25" s="23" t="n">
        <x:f>D25*Ingredients!D27</x:f>
        <x:v>0</x:v>
      </x:c>
      <x:c r="J25" s="23" t="n">
        <x:f>I25*E25</x:f>
        <x:v>0</x:v>
      </x:c>
    </x:row>
    <x:row r="26" ht="38" customHeight="1">
      <x:c r="A26" s="15" t="n">
        <x:v>1</x:v>
      </x:c>
      <x:c r="B26" s="15" t="str">
        <x:v>Daily pantry</x:v>
      </x:c>
      <x:c r="C26" s="15" t="str">
        <x:v>Onion / garlic / ginger</x:v>
      </x:c>
      <x:c r="D26" s="22" t="n">
        <x:v>0.04</x:v>
      </x:c>
      <x:c r="E26" s="22" t="n">
        <x:f>Inputs!$B$4</x:f>
        <x:v>400</x:v>
      </x:c>
      <x:c r="F26" s="22" t="n">
        <x:f>D26*E26/Ingredients!C28*(1+Inputs!$B$9)</x:f>
        <x:v>19.764705882352942</x:v>
      </x:c>
      <x:c r="G26" s="22" t="n">
        <x:f>MAX(0,INT((Inputs!$B$7-A26)/Inputs!$B$16)+1)</x:f>
        <x:v>5</x:v>
      </x:c>
      <x:c r="H26" s="22" t="n">
        <x:f>F26*G26</x:f>
        <x:v>98.82352941176471</x:v>
      </x:c>
      <x:c r="I26" s="22" t="n">
        <x:f>D26*Ingredients!D28</x:f>
        <x:v>0</x:v>
      </x:c>
      <x:c r="J26" s="22" t="n">
        <x:f>I26*E26</x:f>
        <x:v>0</x:v>
      </x:c>
    </x:row>
    <x:row r="27" ht="38" customHeight="1">
      <x:c r="A27" s="13" t="n">
        <x:v>1</x:v>
      </x:c>
      <x:c r="B27" s="13" t="str">
        <x:v>Daily pantry</x:v>
      </x:c>
      <x:c r="C27" s="13" t="str">
        <x:v>Tea / coffee blend</x:v>
      </x:c>
      <x:c r="D27" s="23" t="n">
        <x:v>0.008</x:v>
      </x:c>
      <x:c r="E27" s="23" t="n">
        <x:f>Inputs!$B$4</x:f>
        <x:v>400</x:v>
      </x:c>
      <x:c r="F27" s="23" t="n">
        <x:f>D27*E27/Ingredients!C29*(1+Inputs!$B$9)</x:f>
        <x:v>3.3600000000000003</x:v>
      </x:c>
      <x:c r="G27" s="23" t="n">
        <x:f>MAX(0,INT((Inputs!$B$7-A27)/Inputs!$B$16)+1)</x:f>
        <x:v>5</x:v>
      </x:c>
      <x:c r="H27" s="23" t="n">
        <x:f>F27*G27</x:f>
        <x:v>16.8</x:v>
      </x:c>
      <x:c r="I27" s="23" t="n">
        <x:f>D27*Ingredients!D29</x:f>
        <x:v>0</x:v>
      </x:c>
      <x:c r="J27" s="23" t="n">
        <x:f>I27*E27</x:f>
        <x:v>0</x:v>
      </x:c>
    </x:row>
    <x:row r="28" ht="38" customHeight="1">
      <x:c r="A28" s="15" t="n">
        <x:v>1</x:v>
      </x:c>
      <x:c r="B28" s="15" t="str">
        <x:v>Daily pantry</x:v>
      </x:c>
      <x:c r="C28" s="15" t="str">
        <x:v>Yeast / bread improver</x:v>
      </x:c>
      <x:c r="D28" s="22" t="n">
        <x:v>0.003</x:v>
      </x:c>
      <x:c r="E28" s="22" t="n">
        <x:f>Inputs!$B$4</x:f>
        <x:v>400</x:v>
      </x:c>
      <x:c r="F28" s="22" t="n">
        <x:f>D28*E28/Ingredients!C30*(1+Inputs!$B$9)</x:f>
        <x:v>1.26</x:v>
      </x:c>
      <x:c r="G28" s="22" t="n">
        <x:f>MAX(0,INT((Inputs!$B$7-A28)/Inputs!$B$16)+1)</x:f>
        <x:v>5</x:v>
      </x:c>
      <x:c r="H28" s="22" t="n">
        <x:f>F28*G28</x:f>
        <x:v>6.3</x:v>
      </x:c>
      <x:c r="I28" s="22" t="n">
        <x:f>D28*Ingredients!D30</x:f>
        <x:v>0</x:v>
      </x:c>
      <x:c r="J28" s="22" t="n">
        <x:f>I28*E28</x:f>
        <x:v>0</x:v>
      </x:c>
    </x:row>
    <x:row r="29" ht="38" customHeight="1">
      <x:c r="A29" s="13" t="n">
        <x:v>1</x:v>
      </x:c>
      <x:c r="B29" s="13" t="str">
        <x:v>Daily pantry</x:v>
      </x:c>
      <x:c r="C29" s="13" t="str">
        <x:v>Margarine / spread</x:v>
      </x:c>
      <x:c r="D29" s="23" t="n">
        <x:v>0.015</x:v>
      </x:c>
      <x:c r="E29" s="23" t="n">
        <x:f>Inputs!$B$4</x:f>
        <x:v>400</x:v>
      </x:c>
      <x:c r="F29" s="23" t="n">
        <x:f>D29*E29/Ingredients!C31*(1+Inputs!$B$9)</x:f>
        <x:v>6.300000000000001</x:v>
      </x:c>
      <x:c r="G29" s="23" t="n">
        <x:f>MAX(0,INT((Inputs!$B$7-A29)/Inputs!$B$16)+1)</x:f>
        <x:v>5</x:v>
      </x:c>
      <x:c r="H29" s="23" t="n">
        <x:f>F29*G29</x:f>
        <x:v>31.500000000000004</x:v>
      </x:c>
      <x:c r="I29" s="23" t="n">
        <x:f>D29*Ingredients!D31</x:f>
        <x:v>0</x:v>
      </x:c>
      <x:c r="J29" s="23" t="n">
        <x:f>I29*E29</x:f>
        <x:v>0</x:v>
      </x:c>
    </x:row>
    <x:row r="30" ht="38" customHeight="1">
      <x:c r="A30" s="15" t="n">
        <x:v>2</x:v>
      </x:c>
      <x:c r="B30" s="15" t="str">
        <x:v>Breakfast</x:v>
      </x:c>
      <x:c r="C30" s="15" t="str">
        <x:v>Eggs</x:v>
      </x:c>
      <x:c r="D30" s="22" t="n">
        <x:f>Inputs!$B$19</x:f>
        <x:v>2</x:v>
      </x:c>
      <x:c r="E30" s="22" t="n">
        <x:f>Inputs!$B$4</x:f>
        <x:v>400</x:v>
      </x:c>
      <x:c r="F30" s="22" t="n">
        <x:f>D30*E30/Ingredients!C12*(1+Inputs!$B$9)</x:f>
        <x:v>840</x:v>
      </x:c>
      <x:c r="G30" s="22" t="n">
        <x:f>MAX(0,INT((Inputs!$B$7-A30)/Inputs!$B$16)+1)</x:f>
        <x:v>5</x:v>
      </x:c>
      <x:c r="H30" s="22" t="n">
        <x:f>F30*G30</x:f>
        <x:v>4200</x:v>
      </x:c>
      <x:c r="I30" s="22" t="n">
        <x:f>D30*Ingredients!D12</x:f>
        <x:v>12.6</x:v>
      </x:c>
      <x:c r="J30" s="22" t="n">
        <x:f>I30*E30</x:f>
        <x:v>5040</x:v>
      </x:c>
    </x:row>
    <x:row r="31" ht="38" customHeight="1">
      <x:c r="A31" s="13" t="n">
        <x:v>2</x:v>
      </x:c>
      <x:c r="B31" s="13" t="str">
        <x:v>Breakfast</x:v>
      </x:c>
      <x:c r="C31" s="13" t="str">
        <x:v>Sausages</x:v>
      </x:c>
      <x:c r="D31" s="23" t="n">
        <x:v>0.1</x:v>
      </x:c>
      <x:c r="E31" s="23" t="n">
        <x:f>Inputs!$B$4</x:f>
        <x:v>400</x:v>
      </x:c>
      <x:c r="F31" s="23" t="n">
        <x:f>D31*E31/Ingredients!C9*(1+Inputs!$B$9)</x:f>
        <x:v>46.666666666666664</x:v>
      </x:c>
      <x:c r="G31" s="23" t="n">
        <x:f>MAX(0,INT((Inputs!$B$7-A31)/Inputs!$B$16)+1)</x:f>
        <x:v>5</x:v>
      </x:c>
      <x:c r="H31" s="23" t="n">
        <x:f>F31*G31</x:f>
        <x:v>233.33333333333331</x:v>
      </x:c>
      <x:c r="I31" s="23" t="n">
        <x:f>D31*Ingredients!D9</x:f>
        <x:v>12</x:v>
      </x:c>
      <x:c r="J31" s="23" t="n">
        <x:f>I31*E31</x:f>
        <x:v>4800</x:v>
      </x:c>
    </x:row>
    <x:row r="32" ht="38" customHeight="1">
      <x:c r="A32" s="15" t="n">
        <x:v>2</x:v>
      </x:c>
      <x:c r="B32" s="15" t="str">
        <x:v>Breakfast</x:v>
      </x:c>
      <x:c r="C32" s="15" t="str">
        <x:v>Oats dry</x:v>
      </x:c>
      <x:c r="D32" s="22" t="n">
        <x:v>0.15</x:v>
      </x:c>
      <x:c r="E32" s="22" t="n">
        <x:f>Inputs!$B$4</x:f>
        <x:v>400</x:v>
      </x:c>
      <x:c r="F32" s="22" t="n">
        <x:f>D32*E32/Ingredients!C19*(1+Inputs!$B$9)</x:f>
        <x:v>21</x:v>
      </x:c>
      <x:c r="G32" s="22" t="n">
        <x:f>MAX(0,INT((Inputs!$B$7-A32)/Inputs!$B$16)+1)</x:f>
        <x:v>5</x:v>
      </x:c>
      <x:c r="H32" s="22" t="n">
        <x:f>F32*G32</x:f>
        <x:v>105</x:v>
      </x:c>
      <x:c r="I32" s="22" t="n">
        <x:f>D32*Ingredients!D19</x:f>
        <x:v>3.75</x:v>
      </x:c>
      <x:c r="J32" s="22" t="n">
        <x:f>I32*E32</x:f>
        <x:v>1500</x:v>
      </x:c>
    </x:row>
    <x:row r="33" ht="38" customHeight="1">
      <x:c r="A33" s="13" t="n">
        <x:v>2</x:v>
      </x:c>
      <x:c r="B33" s="13" t="str">
        <x:v>Breakfast</x:v>
      </x:c>
      <x:c r="C33" s="13" t="str">
        <x:v>Bread flour</x:v>
      </x:c>
      <x:c r="D33" s="23" t="n">
        <x:v>0.1</x:v>
      </x:c>
      <x:c r="E33" s="23" t="n">
        <x:f>Inputs!$B$4</x:f>
        <x:v>400</x:v>
      </x:c>
      <x:c r="F33" s="23" t="n">
        <x:f>D33*E33/Ingredients!C18*(1+Inputs!$B$9)</x:f>
        <x:v>30.000000000000004</x:v>
      </x:c>
      <x:c r="G33" s="23" t="n">
        <x:f>MAX(0,INT((Inputs!$B$7-A33)/Inputs!$B$16)+1)</x:f>
        <x:v>5</x:v>
      </x:c>
      <x:c r="H33" s="23" t="n">
        <x:f>F33*G33</x:f>
        <x:v>150.00000000000003</x:v>
      </x:c>
      <x:c r="I33" s="23" t="n">
        <x:f>D33*Ingredients!D18</x:f>
        <x:v>8</x:v>
      </x:c>
      <x:c r="J33" s="23" t="n">
        <x:f>I33*E33</x:f>
        <x:v>3200</x:v>
      </x:c>
    </x:row>
    <x:row r="34" ht="38" customHeight="1">
      <x:c r="A34" s="15" t="n">
        <x:v>2</x:v>
      </x:c>
      <x:c r="B34" s="15" t="str">
        <x:v>Daily</x:v>
      </x:c>
      <x:c r="C34" s="15" t="str">
        <x:v>Milk powder</x:v>
      </x:c>
      <x:c r="D34" s="22" t="n">
        <x:v>0.04</x:v>
      </x:c>
      <x:c r="E34" s="22" t="n">
        <x:f>Inputs!$B$4</x:f>
        <x:v>400</x:v>
      </x:c>
      <x:c r="F34" s="22" t="n">
        <x:f>D34*E34/Ingredients!C20*(1+Inputs!$B$9)</x:f>
        <x:v>16.8</x:v>
      </x:c>
      <x:c r="G34" s="22" t="n">
        <x:f>MAX(0,INT((Inputs!$B$7-A34)/Inputs!$B$16)+1)</x:f>
        <x:v>5</x:v>
      </x:c>
      <x:c r="H34" s="22" t="n">
        <x:f>F34*G34</x:f>
        <x:v>84</x:v>
      </x:c>
      <x:c r="I34" s="22" t="n">
        <x:f>D34*Ingredients!D20</x:f>
        <x:v>10</x:v>
      </x:c>
      <x:c r="J34" s="22" t="n">
        <x:f>I34*E34</x:f>
        <x:v>4000</x:v>
      </x:c>
    </x:row>
    <x:row r="35" ht="38" customHeight="1">
      <x:c r="A35" s="13" t="n">
        <x:v>2</x:v>
      </x:c>
      <x:c r="B35" s="13" t="str">
        <x:v>Lunch</x:v>
      </x:c>
      <x:c r="C35" s="13" t="str">
        <x:v>Pork boneless frozen</x:v>
      </x:c>
      <x:c r="D35" s="23" t="n">
        <x:f>Inputs!$B$12*(1-Inputs!$B$6)+Inputs!$B$13*Inputs!$B$6</x:f>
        <x:v>0.1975</x:v>
      </x:c>
      <x:c r="E35" s="23" t="n">
        <x:f>Inputs!$B$4</x:f>
        <x:v>400</x:v>
      </x:c>
      <x:c r="F35" s="23" t="n">
        <x:f>D35*E35/Ingredients!C6*(1+Inputs!$B$9)</x:f>
        <x:v>115.20833333333334</x:v>
      </x:c>
      <x:c r="G35" s="23" t="n">
        <x:f>MAX(0,INT((Inputs!$B$7-A35)/Inputs!$B$16)+1)</x:f>
        <x:v>5</x:v>
      </x:c>
      <x:c r="H35" s="23" t="n">
        <x:f>F35*G35</x:f>
        <x:v>576.0416666666667</x:v>
      </x:c>
      <x:c r="I35" s="23" t="n">
        <x:f>D35*Ingredients!D6</x:f>
        <x:v>51.35</x:v>
      </x:c>
      <x:c r="J35" s="23" t="n">
        <x:f>I35*E35</x:f>
        <x:v>20540</x:v>
      </x:c>
    </x:row>
    <x:row r="36" ht="38" customHeight="1">
      <x:c r="A36" s="15" t="n">
        <x:v>2</x:v>
      </x:c>
      <x:c r="B36" s="15" t="str">
        <x:v>Lunch</x:v>
      </x:c>
      <x:c r="C36" s="15" t="str">
        <x:v>Chicken bone-in frozen</x:v>
      </x:c>
      <x:c r="D36" s="22" t="n">
        <x:f>Inputs!$B$14*Inputs!$B$6</x:f>
        <x:v>0.11249999999999999</x:v>
      </x:c>
      <x:c r="E36" s="22" t="n">
        <x:f>Inputs!$B$4</x:f>
        <x:v>400</x:v>
      </x:c>
      <x:c r="F36" s="22" t="n">
        <x:f>D36*E36/Ingredients!C4*(1+Inputs!$B$9)</x:f>
        <x:v>94.49999999999999</x:v>
      </x:c>
      <x:c r="G36" s="22" t="n">
        <x:f>MAX(0,INT((Inputs!$B$7-A36)/Inputs!$B$16)+1)</x:f>
        <x:v>5</x:v>
      </x:c>
      <x:c r="H36" s="22" t="n">
        <x:f>F36*G36</x:f>
        <x:v>472.49999999999994</x:v>
      </x:c>
      <x:c r="I36" s="22" t="n">
        <x:f>D36*Ingredients!D4</x:f>
        <x:v>30.374999999999996</x:v>
      </x:c>
      <x:c r="J36" s="22" t="n">
        <x:f>I36*E36</x:f>
        <x:v>12149.999999999998</x:v>
      </x:c>
    </x:row>
    <x:row r="37" ht="38" customHeight="1">
      <x:c r="A37" s="13" t="n">
        <x:v>2</x:v>
      </x:c>
      <x:c r="B37" s="13" t="str">
        <x:v>Lunch</x:v>
      </x:c>
      <x:c r="C37" s="13" t="str">
        <x:v>Rice dry</x:v>
      </x:c>
      <x:c r="D37" s="23" t="n">
        <x:f>Inputs!$B$17*Ingredients!C13</x:f>
        <x:v>0.30000000000000004</x:v>
      </x:c>
      <x:c r="E37" s="23" t="n">
        <x:f>Inputs!$B$4</x:f>
        <x:v>400</x:v>
      </x:c>
      <x:c r="F37" s="23" t="n">
        <x:f>D37*E37/Ingredients!C13*(1+Inputs!$B$9)</x:f>
        <x:v>42.00000000000001</x:v>
      </x:c>
      <x:c r="G37" s="23" t="n">
        <x:f>MAX(0,INT((Inputs!$B$7-A37)/Inputs!$B$16)+1)</x:f>
        <x:v>5</x:v>
      </x:c>
      <x:c r="H37" s="23" t="n">
        <x:f>F37*G37</x:f>
        <x:v>210.00000000000003</x:v>
      </x:c>
      <x:c r="I37" s="23" t="n">
        <x:f>D37*Ingredients!D13</x:f>
        <x:v>8.100000000000001</x:v>
      </x:c>
      <x:c r="J37" s="23" t="n">
        <x:f>I37*E37</x:f>
        <x:v>3240.0000000000005</x:v>
      </x:c>
    </x:row>
    <x:row r="38" ht="38" customHeight="1">
      <x:c r="A38" s="15" t="n">
        <x:v>2</x:v>
      </x:c>
      <x:c r="B38" s="15" t="str">
        <x:v>Lunch</x:v>
      </x:c>
      <x:c r="C38" s="15" t="str">
        <x:v>Frozen vegetables</x:v>
      </x:c>
      <x:c r="D38" s="22" t="n">
        <x:f>Inputs!$B$18</x:f>
        <x:v>0.25</x:v>
      </x:c>
      <x:c r="E38" s="22" t="n">
        <x:f>Inputs!$B$4</x:f>
        <x:v>400</x:v>
      </x:c>
      <x:c r="F38" s="22" t="n">
        <x:f>D38*E38/Ingredients!C16*(1+Inputs!$B$9)</x:f>
        <x:v>110.5263157894737</x:v>
      </x:c>
      <x:c r="G38" s="22" t="n">
        <x:f>MAX(0,INT((Inputs!$B$7-A38)/Inputs!$B$16)+1)</x:f>
        <x:v>5</x:v>
      </x:c>
      <x:c r="H38" s="22" t="n">
        <x:f>F38*G38</x:f>
        <x:v>552.6315789473686</x:v>
      </x:c>
      <x:c r="I38" s="22" t="n">
        <x:f>D38*Ingredients!D16</x:f>
        <x:v>5</x:v>
      </x:c>
      <x:c r="J38" s="22" t="n">
        <x:f>I38*E38</x:f>
        <x:v>2000</x:v>
      </x:c>
    </x:row>
    <x:row r="39" ht="38" customHeight="1">
      <x:c r="A39" s="13" t="n">
        <x:v>2</x:v>
      </x:c>
      <x:c r="B39" s="13" t="str">
        <x:v>Dinner</x:v>
      </x:c>
      <x:c r="C39" s="13" t="str">
        <x:v>Fish fillets frozen</x:v>
      </x:c>
      <x:c r="D39" s="23" t="n">
        <x:f>Inputs!$B$12*(1-Inputs!$B$6)+Inputs!$B$13*Inputs!$B$6</x:f>
        <x:v>0.1975</x:v>
      </x:c>
      <x:c r="E39" s="23" t="n">
        <x:f>Inputs!$B$4</x:f>
        <x:v>400</x:v>
      </x:c>
      <x:c r="F39" s="23" t="n">
        <x:f>D39*E39/Ingredients!C7*(1+Inputs!$B$9)</x:f>
        <x:v>103.6875</x:v>
      </x:c>
      <x:c r="G39" s="23" t="n">
        <x:f>MAX(0,INT((Inputs!$B$7-A39)/Inputs!$B$16)+1)</x:f>
        <x:v>5</x:v>
      </x:c>
      <x:c r="H39" s="23" t="n">
        <x:f>F39*G39</x:f>
        <x:v>518.4375</x:v>
      </x:c>
      <x:c r="I39" s="23" t="n">
        <x:f>D39*Ingredients!D7</x:f>
        <x:v>47.400000000000006</x:v>
      </x:c>
      <x:c r="J39" s="23" t="n">
        <x:f>I39*E39</x:f>
        <x:v>18960.000000000004</x:v>
      </x:c>
    </x:row>
    <x:row r="40" ht="38" customHeight="1">
      <x:c r="A40" s="15" t="n">
        <x:v>2</x:v>
      </x:c>
      <x:c r="B40" s="15" t="str">
        <x:v>Dinner</x:v>
      </x:c>
      <x:c r="C40" s="15" t="str">
        <x:v>Saveloys</x:v>
      </x:c>
      <x:c r="D40" s="22" t="n">
        <x:f>Inputs!$B$14*Inputs!$B$6</x:f>
        <x:v>0.11249999999999999</x:v>
      </x:c>
      <x:c r="E40" s="22" t="n">
        <x:f>Inputs!$B$4</x:f>
        <x:v>400</x:v>
      </x:c>
      <x:c r="F40" s="22" t="n">
        <x:f>D40*E40/Ingredients!C10*(1+Inputs!$B$9)</x:f>
        <x:v>49.73684210526316</x:v>
      </x:c>
      <x:c r="G40" s="22" t="n">
        <x:f>MAX(0,INT((Inputs!$B$7-A40)/Inputs!$B$16)+1)</x:f>
        <x:v>5</x:v>
      </x:c>
      <x:c r="H40" s="22" t="n">
        <x:f>F40*G40</x:f>
        <x:v>248.68421052631578</x:v>
      </x:c>
      <x:c r="I40" s="22" t="n">
        <x:f>D40*Ingredients!D10</x:f>
        <x:v>12.374999999999998</x:v>
      </x:c>
      <x:c r="J40" s="22" t="n">
        <x:f>I40*E40</x:f>
        <x:v>4949.999999999999</x:v>
      </x:c>
    </x:row>
    <x:row r="41" ht="38" customHeight="1">
      <x:c r="A41" s="13" t="n">
        <x:v>2</x:v>
      </x:c>
      <x:c r="B41" s="13" t="str">
        <x:v>Dinner</x:v>
      </x:c>
      <x:c r="C41" s="13" t="str">
        <x:v>Rice dry</x:v>
      </x:c>
      <x:c r="D41" s="23" t="n">
        <x:f>Inputs!$B$17*Ingredients!C13</x:f>
        <x:v>0.30000000000000004</x:v>
      </x:c>
      <x:c r="E41" s="23" t="n">
        <x:f>Inputs!$B$4</x:f>
        <x:v>400</x:v>
      </x:c>
      <x:c r="F41" s="23" t="n">
        <x:f>D41*E41/Ingredients!C13*(1+Inputs!$B$9)</x:f>
        <x:v>42.00000000000001</x:v>
      </x:c>
      <x:c r="G41" s="23" t="n">
        <x:f>MAX(0,INT((Inputs!$B$7-A41)/Inputs!$B$16)+1)</x:f>
        <x:v>5</x:v>
      </x:c>
      <x:c r="H41" s="23" t="n">
        <x:f>F41*G41</x:f>
        <x:v>210.00000000000003</x:v>
      </x:c>
      <x:c r="I41" s="23" t="n">
        <x:f>D41*Ingredients!D13</x:f>
        <x:v>8.100000000000001</x:v>
      </x:c>
      <x:c r="J41" s="23" t="n">
        <x:f>I41*E41</x:f>
        <x:v>3240.0000000000005</x:v>
      </x:c>
    </x:row>
    <x:row r="42" ht="38" customHeight="1">
      <x:c r="A42" s="15" t="n">
        <x:v>2</x:v>
      </x:c>
      <x:c r="B42" s="15" t="str">
        <x:v>Dinner</x:v>
      </x:c>
      <x:c r="C42" s="15" t="str">
        <x:v>Frozen vegetables</x:v>
      </x:c>
      <x:c r="D42" s="22" t="n">
        <x:f>Inputs!$B$18</x:f>
        <x:v>0.25</x:v>
      </x:c>
      <x:c r="E42" s="22" t="n">
        <x:f>Inputs!$B$4</x:f>
        <x:v>400</x:v>
      </x:c>
      <x:c r="F42" s="22" t="n">
        <x:f>D42*E42/Ingredients!C16*(1+Inputs!$B$9)</x:f>
        <x:v>110.5263157894737</x:v>
      </x:c>
      <x:c r="G42" s="22" t="n">
        <x:f>MAX(0,INT((Inputs!$B$7-A42)/Inputs!$B$16)+1)</x:f>
        <x:v>5</x:v>
      </x:c>
      <x:c r="H42" s="22" t="n">
        <x:f>F42*G42</x:f>
        <x:v>552.6315789473686</x:v>
      </x:c>
      <x:c r="I42" s="22" t="n">
        <x:f>D42*Ingredients!D16</x:f>
        <x:v>5</x:v>
      </x:c>
      <x:c r="J42" s="22" t="n">
        <x:f>I42*E42</x:f>
        <x:v>2000</x:v>
      </x:c>
    </x:row>
    <x:row r="43" ht="38" customHeight="1">
      <x:c r="A43" s="13" t="n">
        <x:v>2</x:v>
      </x:c>
      <x:c r="B43" s="13" t="str">
        <x:v>Dinner</x:v>
      </x:c>
      <x:c r="C43" s="13" t="str">
        <x:v>Roots / potatoes raw</x:v>
      </x:c>
      <x:c r="D43" s="23" t="n">
        <x:v>0.15</x:v>
      </x:c>
      <x:c r="E43" s="23" t="n">
        <x:f>Inputs!$B$4</x:f>
        <x:v>400</x:v>
      </x:c>
      <x:c r="F43" s="23" t="n">
        <x:f>D43*E43/Ingredients!C14*(1+Inputs!$B$9)</x:f>
        <x:v>74.11764705882354</x:v>
      </x:c>
      <x:c r="G43" s="23" t="n">
        <x:f>MAX(0,INT((Inputs!$B$7-A43)/Inputs!$B$16)+1)</x:f>
        <x:v>5</x:v>
      </x:c>
      <x:c r="H43" s="23" t="n">
        <x:f>F43*G43</x:f>
        <x:v>370.5882352941177</x:v>
      </x:c>
      <x:c r="I43" s="23" t="n">
        <x:f>D43*Ingredients!D14</x:f>
        <x:v>1.5</x:v>
      </x:c>
      <x:c r="J43" s="23" t="n">
        <x:f>I43*E43</x:f>
        <x:v>600</x:v>
      </x:c>
    </x:row>
    <x:row r="44" ht="38" customHeight="1">
      <x:c r="A44" s="15" t="n">
        <x:v>2</x:v>
      </x:c>
      <x:c r="B44" s="15" t="str">
        <x:v>Crib</x:v>
      </x:c>
      <x:c r="C44" s="15" t="str">
        <x:v>Chicken bone-in frozen</x:v>
      </x:c>
      <x:c r="D44" s="22" t="n">
        <x:v>0.15</x:v>
      </x:c>
      <x:c r="E44" s="22" t="n">
        <x:f>Inputs!$B$5</x:f>
        <x:v>100</x:v>
      </x:c>
      <x:c r="F44" s="22" t="n">
        <x:f>D44*E44/Ingredients!C4*(1+Inputs!$B$9)</x:f>
        <x:v>31.5</x:v>
      </x:c>
      <x:c r="G44" s="22" t="n">
        <x:f>MAX(0,INT((Inputs!$B$7-A44)/Inputs!$B$16)+1)</x:f>
        <x:v>5</x:v>
      </x:c>
      <x:c r="H44" s="22" t="n">
        <x:f>F44*G44</x:f>
        <x:v>157.5</x:v>
      </x:c>
      <x:c r="I44" s="22" t="n">
        <x:f>D44*Ingredients!D4</x:f>
        <x:v>40.5</x:v>
      </x:c>
      <x:c r="J44" s="22" t="n">
        <x:f>I44*E44</x:f>
        <x:v>4050</x:v>
      </x:c>
    </x:row>
    <x:row r="45" ht="38" customHeight="1">
      <x:c r="A45" s="13" t="n">
        <x:v>2</x:v>
      </x:c>
      <x:c r="B45" s="13" t="str">
        <x:v>Crib</x:v>
      </x:c>
      <x:c r="C45" s="13" t="str">
        <x:v>Bread flour</x:v>
      </x:c>
      <x:c r="D45" s="23" t="n">
        <x:v>0.12</x:v>
      </x:c>
      <x:c r="E45" s="23" t="n">
        <x:f>Inputs!$B$5</x:f>
        <x:v>100</x:v>
      </x:c>
      <x:c r="F45" s="23" t="n">
        <x:f>D45*E45/Ingredients!C18*(1+Inputs!$B$9)</x:f>
        <x:v>9</x:v>
      </x:c>
      <x:c r="G45" s="23" t="n">
        <x:f>MAX(0,INT((Inputs!$B$7-A45)/Inputs!$B$16)+1)</x:f>
        <x:v>5</x:v>
      </x:c>
      <x:c r="H45" s="23" t="n">
        <x:f>F45*G45</x:f>
        <x:v>45</x:v>
      </x:c>
      <x:c r="I45" s="23" t="n">
        <x:f>D45*Ingredients!D18</x:f>
        <x:v>9.6</x:v>
      </x:c>
      <x:c r="J45" s="23" t="n">
        <x:f>I45*E45</x:f>
        <x:v>960</x:v>
      </x:c>
    </x:row>
    <x:row r="46" ht="38" customHeight="1">
      <x:c r="A46" s="15" t="n">
        <x:v>2</x:v>
      </x:c>
      <x:c r="B46" s="15" t="str">
        <x:v>Snack / crib</x:v>
      </x:c>
      <x:c r="C46" s="15" t="str">
        <x:v>Canned fruit incl juice</x:v>
      </x:c>
      <x:c r="D46" s="22" t="n">
        <x:v>0.25</x:v>
      </x:c>
      <x:c r="E46" s="22" t="n">
        <x:f>Inputs!$B$4</x:f>
        <x:v>400</x:v>
      </x:c>
      <x:c r="F46" s="22" t="n">
        <x:f>D46*E46/Ingredients!C22*(1+Inputs!$B$9)</x:f>
        <x:v>161.53846153846155</x:v>
      </x:c>
      <x:c r="G46" s="22" t="n">
        <x:f>MAX(0,INT((Inputs!$B$7-A46)/Inputs!$B$16)+1)</x:f>
        <x:v>5</x:v>
      </x:c>
      <x:c r="H46" s="22" t="n">
        <x:f>F46*G46</x:f>
        <x:v>807.6923076923077</x:v>
      </x:c>
      <x:c r="I46" s="22" t="n">
        <x:f>D46*Ingredients!D22</x:f>
        <x:v>1.25</x:v>
      </x:c>
      <x:c r="J46" s="22" t="n">
        <x:f>I46*E46</x:f>
        <x:v>500</x:v>
      </x:c>
    </x:row>
    <x:row r="47" ht="38" customHeight="1">
      <x:c r="A47" s="13" t="n">
        <x:v>2</x:v>
      </x:c>
      <x:c r="B47" s="13" t="str">
        <x:v>Snack / crib</x:v>
      </x:c>
      <x:c r="C47" s="13" t="str">
        <x:v>Biscuits / crackers</x:v>
      </x:c>
      <x:c r="D47" s="23" t="n">
        <x:v>0.04</x:v>
      </x:c>
      <x:c r="E47" s="23" t="n">
        <x:f>Inputs!$B$4</x:f>
        <x:v>400</x:v>
      </x:c>
      <x:c r="F47" s="23" t="n">
        <x:f>D47*E47/Ingredients!C23*(1+Inputs!$B$9)</x:f>
        <x:v>16.8</x:v>
      </x:c>
      <x:c r="G47" s="23" t="n">
        <x:f>MAX(0,INT((Inputs!$B$7-A47)/Inputs!$B$16)+1)</x:f>
        <x:v>5</x:v>
      </x:c>
      <x:c r="H47" s="23" t="n">
        <x:f>F47*G47</x:f>
        <x:v>84</x:v>
      </x:c>
      <x:c r="I47" s="23" t="n">
        <x:f>D47*Ingredients!D23</x:f>
        <x:v>2.8000000000000003</x:v>
      </x:c>
      <x:c r="J47" s="23" t="n">
        <x:f>I47*E47</x:f>
        <x:v>1120</x:v>
      </x:c>
    </x:row>
    <x:row r="48" ht="38" customHeight="1">
      <x:c r="A48" s="15" t="n">
        <x:v>2</x:v>
      </x:c>
      <x:c r="B48" s="15" t="str">
        <x:v>Daily pantry</x:v>
      </x:c>
      <x:c r="C48" s="15" t="str">
        <x:v>Cooking oil</x:v>
      </x:c>
      <x:c r="D48" s="22" t="n">
        <x:v>0.025</x:v>
      </x:c>
      <x:c r="E48" s="22" t="n">
        <x:f>Inputs!$B$4</x:f>
        <x:v>400</x:v>
      </x:c>
      <x:c r="F48" s="22" t="n">
        <x:f>D48*E48/Ingredients!C24*(1+Inputs!$B$9)</x:f>
        <x:v>10.5</x:v>
      </x:c>
      <x:c r="G48" s="22" t="n">
        <x:f>MAX(0,INT((Inputs!$B$7-A48)/Inputs!$B$16)+1)</x:f>
        <x:v>5</x:v>
      </x:c>
      <x:c r="H48" s="22" t="n">
        <x:f>F48*G48</x:f>
        <x:v>52.5</x:v>
      </x:c>
      <x:c r="I48" s="22" t="n">
        <x:f>D48*Ingredients!D24</x:f>
        <x:v>0</x:v>
      </x:c>
      <x:c r="J48" s="22" t="n">
        <x:f>I48*E48</x:f>
        <x:v>0</x:v>
      </x:c>
    </x:row>
    <x:row r="49" ht="38" customHeight="1">
      <x:c r="A49" s="13" t="n">
        <x:v>2</x:v>
      </x:c>
      <x:c r="B49" s="13" t="str">
        <x:v>Daily pantry</x:v>
      </x:c>
      <x:c r="C49" s="13" t="str">
        <x:v>Sugar</x:v>
      </x:c>
      <x:c r="D49" s="23" t="n">
        <x:v>0.03</x:v>
      </x:c>
      <x:c r="E49" s="23" t="n">
        <x:f>Inputs!$B$4</x:f>
        <x:v>400</x:v>
      </x:c>
      <x:c r="F49" s="23" t="n">
        <x:f>D49*E49/Ingredients!C25*(1+Inputs!$B$9)</x:f>
        <x:v>12.600000000000001</x:v>
      </x:c>
      <x:c r="G49" s="23" t="n">
        <x:f>MAX(0,INT((Inputs!$B$7-A49)/Inputs!$B$16)+1)</x:f>
        <x:v>5</x:v>
      </x:c>
      <x:c r="H49" s="23" t="n">
        <x:f>F49*G49</x:f>
        <x:v>63.00000000000001</x:v>
      </x:c>
      <x:c r="I49" s="23" t="n">
        <x:f>D49*Ingredients!D25</x:f>
        <x:v>0</x:v>
      </x:c>
      <x:c r="J49" s="23" t="n">
        <x:f>I49*E49</x:f>
        <x:v>0</x:v>
      </x:c>
    </x:row>
    <x:row r="50" ht="38" customHeight="1">
      <x:c r="A50" s="15" t="n">
        <x:v>2</x:v>
      </x:c>
      <x:c r="B50" s="15" t="str">
        <x:v>Daily pantry</x:v>
      </x:c>
      <x:c r="C50" s="15" t="str">
        <x:v>Coconut milk</x:v>
      </x:c>
      <x:c r="D50" s="22" t="n">
        <x:v>0.02</x:v>
      </x:c>
      <x:c r="E50" s="22" t="n">
        <x:f>Inputs!$B$4</x:f>
        <x:v>400</x:v>
      </x:c>
      <x:c r="F50" s="22" t="n">
        <x:f>D50*E50/Ingredients!C26*(1+Inputs!$B$9)</x:f>
        <x:v>8.4</x:v>
      </x:c>
      <x:c r="G50" s="22" t="n">
        <x:f>MAX(0,INT((Inputs!$B$7-A50)/Inputs!$B$16)+1)</x:f>
        <x:v>5</x:v>
      </x:c>
      <x:c r="H50" s="22" t="n">
        <x:f>F50*G50</x:f>
        <x:v>42</x:v>
      </x:c>
      <x:c r="I50" s="22" t="n">
        <x:f>D50*Ingredients!D26</x:f>
        <x:v>0</x:v>
      </x:c>
      <x:c r="J50" s="22" t="n">
        <x:f>I50*E50</x:f>
        <x:v>0</x:v>
      </x:c>
    </x:row>
    <x:row r="51" ht="38" customHeight="1">
      <x:c r="A51" s="13" t="n">
        <x:v>2</x:v>
      </x:c>
      <x:c r="B51" s="13" t="str">
        <x:v>Daily pantry</x:v>
      </x:c>
      <x:c r="C51" s="13" t="str">
        <x:v>Sauces / seasoning / salt</x:v>
      </x:c>
      <x:c r="D51" s="23" t="n">
        <x:v>0.04</x:v>
      </x:c>
      <x:c r="E51" s="23" t="n">
        <x:f>Inputs!$B$4</x:f>
        <x:v>400</x:v>
      </x:c>
      <x:c r="F51" s="23" t="n">
        <x:f>D51*E51/Ingredients!C27*(1+Inputs!$B$9)</x:f>
        <x:v>16.8</x:v>
      </x:c>
      <x:c r="G51" s="23" t="n">
        <x:f>MAX(0,INT((Inputs!$B$7-A51)/Inputs!$B$16)+1)</x:f>
        <x:v>5</x:v>
      </x:c>
      <x:c r="H51" s="23" t="n">
        <x:f>F51*G51</x:f>
        <x:v>84</x:v>
      </x:c>
      <x:c r="I51" s="23" t="n">
        <x:f>D51*Ingredients!D27</x:f>
        <x:v>0</x:v>
      </x:c>
      <x:c r="J51" s="23" t="n">
        <x:f>I51*E51</x:f>
        <x:v>0</x:v>
      </x:c>
    </x:row>
    <x:row r="52" ht="38" customHeight="1">
      <x:c r="A52" s="15" t="n">
        <x:v>2</x:v>
      </x:c>
      <x:c r="B52" s="15" t="str">
        <x:v>Daily pantry</x:v>
      </x:c>
      <x:c r="C52" s="15" t="str">
        <x:v>Onion / garlic / ginger</x:v>
      </x:c>
      <x:c r="D52" s="22" t="n">
        <x:v>0.04</x:v>
      </x:c>
      <x:c r="E52" s="22" t="n">
        <x:f>Inputs!$B$4</x:f>
        <x:v>400</x:v>
      </x:c>
      <x:c r="F52" s="22" t="n">
        <x:f>D52*E52/Ingredients!C28*(1+Inputs!$B$9)</x:f>
        <x:v>19.764705882352942</x:v>
      </x:c>
      <x:c r="G52" s="22" t="n">
        <x:f>MAX(0,INT((Inputs!$B$7-A52)/Inputs!$B$16)+1)</x:f>
        <x:v>5</x:v>
      </x:c>
      <x:c r="H52" s="22" t="n">
        <x:f>F52*G52</x:f>
        <x:v>98.82352941176471</x:v>
      </x:c>
      <x:c r="I52" s="22" t="n">
        <x:f>D52*Ingredients!D28</x:f>
        <x:v>0</x:v>
      </x:c>
      <x:c r="J52" s="22" t="n">
        <x:f>I52*E52</x:f>
        <x:v>0</x:v>
      </x:c>
    </x:row>
    <x:row r="53" ht="38" customHeight="1">
      <x:c r="A53" s="13" t="n">
        <x:v>2</x:v>
      </x:c>
      <x:c r="B53" s="13" t="str">
        <x:v>Daily pantry</x:v>
      </x:c>
      <x:c r="C53" s="13" t="str">
        <x:v>Tea / coffee blend</x:v>
      </x:c>
      <x:c r="D53" s="23" t="n">
        <x:v>0.008</x:v>
      </x:c>
      <x:c r="E53" s="23" t="n">
        <x:f>Inputs!$B$4</x:f>
        <x:v>400</x:v>
      </x:c>
      <x:c r="F53" s="23" t="n">
        <x:f>D53*E53/Ingredients!C29*(1+Inputs!$B$9)</x:f>
        <x:v>3.3600000000000003</x:v>
      </x:c>
      <x:c r="G53" s="23" t="n">
        <x:f>MAX(0,INT((Inputs!$B$7-A53)/Inputs!$B$16)+1)</x:f>
        <x:v>5</x:v>
      </x:c>
      <x:c r="H53" s="23" t="n">
        <x:f>F53*G53</x:f>
        <x:v>16.8</x:v>
      </x:c>
      <x:c r="I53" s="23" t="n">
        <x:f>D53*Ingredients!D29</x:f>
        <x:v>0</x:v>
      </x:c>
      <x:c r="J53" s="23" t="n">
        <x:f>I53*E53</x:f>
        <x:v>0</x:v>
      </x:c>
    </x:row>
    <x:row r="54" ht="38" customHeight="1">
      <x:c r="A54" s="15" t="n">
        <x:v>2</x:v>
      </x:c>
      <x:c r="B54" s="15" t="str">
        <x:v>Daily pantry</x:v>
      </x:c>
      <x:c r="C54" s="15" t="str">
        <x:v>Yeast / bread improver</x:v>
      </x:c>
      <x:c r="D54" s="22" t="n">
        <x:v>0.003</x:v>
      </x:c>
      <x:c r="E54" s="22" t="n">
        <x:f>Inputs!$B$4</x:f>
        <x:v>400</x:v>
      </x:c>
      <x:c r="F54" s="22" t="n">
        <x:f>D54*E54/Ingredients!C30*(1+Inputs!$B$9)</x:f>
        <x:v>1.26</x:v>
      </x:c>
      <x:c r="G54" s="22" t="n">
        <x:f>MAX(0,INT((Inputs!$B$7-A54)/Inputs!$B$16)+1)</x:f>
        <x:v>5</x:v>
      </x:c>
      <x:c r="H54" s="22" t="n">
        <x:f>F54*G54</x:f>
        <x:v>6.3</x:v>
      </x:c>
      <x:c r="I54" s="22" t="n">
        <x:f>D54*Ingredients!D30</x:f>
        <x:v>0</x:v>
      </x:c>
      <x:c r="J54" s="22" t="n">
        <x:f>I54*E54</x:f>
        <x:v>0</x:v>
      </x:c>
    </x:row>
    <x:row r="55" ht="38" customHeight="1">
      <x:c r="A55" s="13" t="n">
        <x:v>2</x:v>
      </x:c>
      <x:c r="B55" s="13" t="str">
        <x:v>Daily pantry</x:v>
      </x:c>
      <x:c r="C55" s="13" t="str">
        <x:v>Margarine / spread</x:v>
      </x:c>
      <x:c r="D55" s="23" t="n">
        <x:v>0.015</x:v>
      </x:c>
      <x:c r="E55" s="23" t="n">
        <x:f>Inputs!$B$4</x:f>
        <x:v>400</x:v>
      </x:c>
      <x:c r="F55" s="23" t="n">
        <x:f>D55*E55/Ingredients!C31*(1+Inputs!$B$9)</x:f>
        <x:v>6.300000000000001</x:v>
      </x:c>
      <x:c r="G55" s="23" t="n">
        <x:f>MAX(0,INT((Inputs!$B$7-A55)/Inputs!$B$16)+1)</x:f>
        <x:v>5</x:v>
      </x:c>
      <x:c r="H55" s="23" t="n">
        <x:f>F55*G55</x:f>
        <x:v>31.500000000000004</x:v>
      </x:c>
      <x:c r="I55" s="23" t="n">
        <x:f>D55*Ingredients!D31</x:f>
        <x:v>0</x:v>
      </x:c>
      <x:c r="J55" s="23" t="n">
        <x:f>I55*E55</x:f>
        <x:v>0</x:v>
      </x:c>
    </x:row>
    <x:row r="56" ht="38" customHeight="1">
      <x:c r="A56" s="15" t="n">
        <x:v>3</x:v>
      </x:c>
      <x:c r="B56" s="15" t="str">
        <x:v>Breakfast</x:v>
      </x:c>
      <x:c r="C56" s="15" t="str">
        <x:v>Eggs</x:v>
      </x:c>
      <x:c r="D56" s="22" t="n">
        <x:f>Inputs!$B$19</x:f>
        <x:v>2</x:v>
      </x:c>
      <x:c r="E56" s="22" t="n">
        <x:f>Inputs!$B$4</x:f>
        <x:v>400</x:v>
      </x:c>
      <x:c r="F56" s="22" t="n">
        <x:f>D56*E56/Ingredients!C12*(1+Inputs!$B$9)</x:f>
        <x:v>840</x:v>
      </x:c>
      <x:c r="G56" s="22" t="n">
        <x:f>MAX(0,INT((Inputs!$B$7-A56)/Inputs!$B$16)+1)</x:f>
        <x:v>4</x:v>
      </x:c>
      <x:c r="H56" s="22" t="n">
        <x:f>F56*G56</x:f>
        <x:v>3360</x:v>
      </x:c>
      <x:c r="I56" s="22" t="n">
        <x:f>D56*Ingredients!D12</x:f>
        <x:v>12.6</x:v>
      </x:c>
      <x:c r="J56" s="22" t="n">
        <x:f>I56*E56</x:f>
        <x:v>5040</x:v>
      </x:c>
    </x:row>
    <x:row r="57" ht="38" customHeight="1">
      <x:c r="A57" s="13" t="n">
        <x:v>3</x:v>
      </x:c>
      <x:c r="B57" s="13" t="str">
        <x:v>Breakfast</x:v>
      </x:c>
      <x:c r="C57" s="13" t="str">
        <x:v>Baked beans incl sauce</x:v>
      </x:c>
      <x:c r="D57" s="23" t="n">
        <x:v>0.1</x:v>
      </x:c>
      <x:c r="E57" s="23" t="n">
        <x:f>Inputs!$B$4</x:f>
        <x:v>400</x:v>
      </x:c>
      <x:c r="F57" s="23" t="n">
        <x:f>D57*E57/Ingredients!C11*(1+Inputs!$B$9)</x:f>
        <x:v>42</x:v>
      </x:c>
      <x:c r="G57" s="23" t="n">
        <x:f>MAX(0,INT((Inputs!$B$7-A57)/Inputs!$B$16)+1)</x:f>
        <x:v>4</x:v>
      </x:c>
      <x:c r="H57" s="23" t="n">
        <x:f>F57*G57</x:f>
        <x:v>168</x:v>
      </x:c>
      <x:c r="I57" s="23" t="n">
        <x:f>D57*Ingredients!D11</x:f>
        <x:v>4.5</x:v>
      </x:c>
      <x:c r="J57" s="23" t="n">
        <x:f>I57*E57</x:f>
        <x:v>1800</x:v>
      </x:c>
    </x:row>
    <x:row r="58" ht="38" customHeight="1">
      <x:c r="A58" s="15" t="n">
        <x:v>3</x:v>
      </x:c>
      <x:c r="B58" s="15" t="str">
        <x:v>Breakfast</x:v>
      </x:c>
      <x:c r="C58" s="15" t="str">
        <x:v>Oats dry</x:v>
      </x:c>
      <x:c r="D58" s="22" t="n">
        <x:v>0.15</x:v>
      </x:c>
      <x:c r="E58" s="22" t="n">
        <x:f>Inputs!$B$4</x:f>
        <x:v>400</x:v>
      </x:c>
      <x:c r="F58" s="22" t="n">
        <x:f>D58*E58/Ingredients!C19*(1+Inputs!$B$9)</x:f>
        <x:v>21</x:v>
      </x:c>
      <x:c r="G58" s="22" t="n">
        <x:f>MAX(0,INT((Inputs!$B$7-A58)/Inputs!$B$16)+1)</x:f>
        <x:v>4</x:v>
      </x:c>
      <x:c r="H58" s="22" t="n">
        <x:f>F58*G58</x:f>
        <x:v>84</x:v>
      </x:c>
      <x:c r="I58" s="22" t="n">
        <x:f>D58*Ingredients!D19</x:f>
        <x:v>3.75</x:v>
      </x:c>
      <x:c r="J58" s="22" t="n">
        <x:f>I58*E58</x:f>
        <x:v>1500</x:v>
      </x:c>
    </x:row>
    <x:row r="59" ht="38" customHeight="1">
      <x:c r="A59" s="13" t="n">
        <x:v>3</x:v>
      </x:c>
      <x:c r="B59" s="13" t="str">
        <x:v>Breakfast</x:v>
      </x:c>
      <x:c r="C59" s="13" t="str">
        <x:v>Bread flour</x:v>
      </x:c>
      <x:c r="D59" s="23" t="n">
        <x:v>0.1</x:v>
      </x:c>
      <x:c r="E59" s="23" t="n">
        <x:f>Inputs!$B$4</x:f>
        <x:v>400</x:v>
      </x:c>
      <x:c r="F59" s="23" t="n">
        <x:f>D59*E59/Ingredients!C18*(1+Inputs!$B$9)</x:f>
        <x:v>30.000000000000004</x:v>
      </x:c>
      <x:c r="G59" s="23" t="n">
        <x:f>MAX(0,INT((Inputs!$B$7-A59)/Inputs!$B$16)+1)</x:f>
        <x:v>4</x:v>
      </x:c>
      <x:c r="H59" s="23" t="n">
        <x:f>F59*G59</x:f>
        <x:v>120.00000000000001</x:v>
      </x:c>
      <x:c r="I59" s="23" t="n">
        <x:f>D59*Ingredients!D18</x:f>
        <x:v>8</x:v>
      </x:c>
      <x:c r="J59" s="23" t="n">
        <x:f>I59*E59</x:f>
        <x:v>3200</x:v>
      </x:c>
    </x:row>
    <x:row r="60" ht="38" customHeight="1">
      <x:c r="A60" s="15" t="n">
        <x:v>3</x:v>
      </x:c>
      <x:c r="B60" s="15" t="str">
        <x:v>Daily</x:v>
      </x:c>
      <x:c r="C60" s="15" t="str">
        <x:v>Milk powder</x:v>
      </x:c>
      <x:c r="D60" s="22" t="n">
        <x:v>0.04</x:v>
      </x:c>
      <x:c r="E60" s="22" t="n">
        <x:f>Inputs!$B$4</x:f>
        <x:v>400</x:v>
      </x:c>
      <x:c r="F60" s="22" t="n">
        <x:f>D60*E60/Ingredients!C20*(1+Inputs!$B$9)</x:f>
        <x:v>16.8</x:v>
      </x:c>
      <x:c r="G60" s="22" t="n">
        <x:f>MAX(0,INT((Inputs!$B$7-A60)/Inputs!$B$16)+1)</x:f>
        <x:v>4</x:v>
      </x:c>
      <x:c r="H60" s="22" t="n">
        <x:f>F60*G60</x:f>
        <x:v>67.2</x:v>
      </x:c>
      <x:c r="I60" s="22" t="n">
        <x:f>D60*Ingredients!D20</x:f>
        <x:v>10</x:v>
      </x:c>
      <x:c r="J60" s="22" t="n">
        <x:f>I60*E60</x:f>
        <x:v>4000</x:v>
      </x:c>
    </x:row>
    <x:row r="61" ht="38" customHeight="1">
      <x:c r="A61" s="13" t="n">
        <x:v>3</x:v>
      </x:c>
      <x:c r="B61" s="13" t="str">
        <x:v>Lunch</x:v>
      </x:c>
      <x:c r="C61" s="13" t="str">
        <x:v>Beef boneless frozen</x:v>
      </x:c>
      <x:c r="D61" s="23" t="n">
        <x:f>Inputs!$B$12*(1-Inputs!$B$6)+Inputs!$B$13*Inputs!$B$6</x:f>
        <x:v>0.1975</x:v>
      </x:c>
      <x:c r="E61" s="23" t="n">
        <x:f>Inputs!$B$4</x:f>
        <x:v>400</x:v>
      </x:c>
      <x:c r="F61" s="23" t="n">
        <x:f>D61*E61/Ingredients!C5*(1+Inputs!$B$9)</x:f>
        <x:v>115.20833333333334</x:v>
      </x:c>
      <x:c r="G61" s="23" t="n">
        <x:f>MAX(0,INT((Inputs!$B$7-A61)/Inputs!$B$16)+1)</x:f>
        <x:v>4</x:v>
      </x:c>
      <x:c r="H61" s="23" t="n">
        <x:f>F61*G61</x:f>
        <x:v>460.83333333333337</x:v>
      </x:c>
      <x:c r="I61" s="23" t="n">
        <x:f>D61*Ingredients!D5</x:f>
        <x:v>53.325</x:v>
      </x:c>
      <x:c r="J61" s="23" t="n">
        <x:f>I61*E61</x:f>
        <x:v>21330</x:v>
      </x:c>
    </x:row>
    <x:row r="62" ht="38" customHeight="1">
      <x:c r="A62" s="15" t="n">
        <x:v>3</x:v>
      </x:c>
      <x:c r="B62" s="15" t="str">
        <x:v>Lunch</x:v>
      </x:c>
      <x:c r="C62" s="15" t="str">
        <x:v>Chicken bone-in frozen</x:v>
      </x:c>
      <x:c r="D62" s="22" t="n">
        <x:f>Inputs!$B$14*Inputs!$B$6</x:f>
        <x:v>0.11249999999999999</x:v>
      </x:c>
      <x:c r="E62" s="22" t="n">
        <x:f>Inputs!$B$4</x:f>
        <x:v>400</x:v>
      </x:c>
      <x:c r="F62" s="22" t="n">
        <x:f>D62*E62/Ingredients!C4*(1+Inputs!$B$9)</x:f>
        <x:v>94.49999999999999</x:v>
      </x:c>
      <x:c r="G62" s="22" t="n">
        <x:f>MAX(0,INT((Inputs!$B$7-A62)/Inputs!$B$16)+1)</x:f>
        <x:v>4</x:v>
      </x:c>
      <x:c r="H62" s="22" t="n">
        <x:f>F62*G62</x:f>
        <x:v>377.99999999999994</x:v>
      </x:c>
      <x:c r="I62" s="22" t="n">
        <x:f>D62*Ingredients!D4</x:f>
        <x:v>30.374999999999996</x:v>
      </x:c>
      <x:c r="J62" s="22" t="n">
        <x:f>I62*E62</x:f>
        <x:v>12149.999999999998</x:v>
      </x:c>
    </x:row>
    <x:row r="63" ht="38" customHeight="1">
      <x:c r="A63" s="13" t="n">
        <x:v>3</x:v>
      </x:c>
      <x:c r="B63" s="13" t="str">
        <x:v>Lunch</x:v>
      </x:c>
      <x:c r="C63" s="13" t="str">
        <x:v>Rice dry</x:v>
      </x:c>
      <x:c r="D63" s="23" t="n">
        <x:v>0.15</x:v>
      </x:c>
      <x:c r="E63" s="23" t="n">
        <x:f>Inputs!$B$4</x:f>
        <x:v>400</x:v>
      </x:c>
      <x:c r="F63" s="23" t="n">
        <x:f>D63*E63/Ingredients!C13*(1+Inputs!$B$9)</x:f>
        <x:v>21</x:v>
      </x:c>
      <x:c r="G63" s="23" t="n">
        <x:f>MAX(0,INT((Inputs!$B$7-A63)/Inputs!$B$16)+1)</x:f>
        <x:v>4</x:v>
      </x:c>
      <x:c r="H63" s="23" t="n">
        <x:f>F63*G63</x:f>
        <x:v>84</x:v>
      </x:c>
      <x:c r="I63" s="23" t="n">
        <x:f>D63*Ingredients!D13</x:f>
        <x:v>4.05</x:v>
      </x:c>
      <x:c r="J63" s="23" t="n">
        <x:f>I63*E63</x:f>
        <x:v>1620</x:v>
      </x:c>
    </x:row>
    <x:row r="64" ht="38" customHeight="1">
      <x:c r="A64" s="15" t="n">
        <x:v>3</x:v>
      </x:c>
      <x:c r="B64" s="15" t="str">
        <x:v>Lunch</x:v>
      </x:c>
      <x:c r="C64" s="15" t="str">
        <x:v>Frozen vegetables</x:v>
      </x:c>
      <x:c r="D64" s="22" t="n">
        <x:f>Inputs!$B$18</x:f>
        <x:v>0.25</x:v>
      </x:c>
      <x:c r="E64" s="22" t="n">
        <x:f>Inputs!$B$4</x:f>
        <x:v>400</x:v>
      </x:c>
      <x:c r="F64" s="22" t="n">
        <x:f>D64*E64/Ingredients!C16*(1+Inputs!$B$9)</x:f>
        <x:v>110.5263157894737</x:v>
      </x:c>
      <x:c r="G64" s="22" t="n">
        <x:f>MAX(0,INT((Inputs!$B$7-A64)/Inputs!$B$16)+1)</x:f>
        <x:v>4</x:v>
      </x:c>
      <x:c r="H64" s="22" t="n">
        <x:f>F64*G64</x:f>
        <x:v>442.1052631578948</x:v>
      </x:c>
      <x:c r="I64" s="22" t="n">
        <x:f>D64*Ingredients!D16</x:f>
        <x:v>5</x:v>
      </x:c>
      <x:c r="J64" s="22" t="n">
        <x:f>I64*E64</x:f>
        <x:v>2000</x:v>
      </x:c>
    </x:row>
    <x:row r="65" ht="38" customHeight="1">
      <x:c r="A65" s="13" t="n">
        <x:v>3</x:v>
      </x:c>
      <x:c r="B65" s="13" t="str">
        <x:v>Lunch</x:v>
      </x:c>
      <x:c r="C65" s="13" t="str">
        <x:v>Pasta dry</x:v>
      </x:c>
      <x:c r="D65" s="23" t="n">
        <x:v>0.2</x:v>
      </x:c>
      <x:c r="E65" s="23" t="n">
        <x:f>Inputs!$B$4</x:f>
        <x:v>400</x:v>
      </x:c>
      <x:c r="F65" s="23" t="n">
        <x:f>D65*E65/Ingredients!C15*(1+Inputs!$B$9)</x:f>
        <x:v>33.6</x:v>
      </x:c>
      <x:c r="G65" s="23" t="n">
        <x:f>MAX(0,INT((Inputs!$B$7-A65)/Inputs!$B$16)+1)</x:f>
        <x:v>4</x:v>
      </x:c>
      <x:c r="H65" s="23" t="n">
        <x:f>F65*G65</x:f>
        <x:v>134.4</x:v>
      </x:c>
      <x:c r="I65" s="23" t="n">
        <x:f>D65*Ingredients!D15</x:f>
        <x:v>10</x:v>
      </x:c>
      <x:c r="J65" s="23" t="n">
        <x:f>I65*E65</x:f>
        <x:v>4000</x:v>
      </x:c>
    </x:row>
    <x:row r="66" ht="38" customHeight="1">
      <x:c r="A66" s="15" t="n">
        <x:v>3</x:v>
      </x:c>
      <x:c r="B66" s="15" t="str">
        <x:v>Dinner</x:v>
      </x:c>
      <x:c r="C66" s="15" t="str">
        <x:v>Chicken bone-in frozen</x:v>
      </x:c>
      <x:c r="D66" s="22" t="n">
        <x:f>Inputs!$B$12*(1-Inputs!$B$6)+Inputs!$B$13*Inputs!$B$6</x:f>
        <x:v>0.1975</x:v>
      </x:c>
      <x:c r="E66" s="22" t="n">
        <x:f>Inputs!$B$4</x:f>
        <x:v>400</x:v>
      </x:c>
      <x:c r="F66" s="22" t="n">
        <x:f>D66*E66/Ingredients!C4*(1+Inputs!$B$9)</x:f>
        <x:v>165.9</x:v>
      </x:c>
      <x:c r="G66" s="22" t="n">
        <x:f>MAX(0,INT((Inputs!$B$7-A66)/Inputs!$B$16)+1)</x:f>
        <x:v>4</x:v>
      </x:c>
      <x:c r="H66" s="22" t="n">
        <x:f>F66*G66</x:f>
        <x:v>663.6</x:v>
      </x:c>
      <x:c r="I66" s="22" t="n">
        <x:f>D66*Ingredients!D4</x:f>
        <x:v>53.325</x:v>
      </x:c>
      <x:c r="J66" s="22" t="n">
        <x:f>I66*E66</x:f>
        <x:v>21330</x:v>
      </x:c>
    </x:row>
    <x:row r="67" ht="38" customHeight="1">
      <x:c r="A67" s="13" t="n">
        <x:v>3</x:v>
      </x:c>
      <x:c r="B67" s="13" t="str">
        <x:v>Dinner</x:v>
      </x:c>
      <x:c r="C67" s="13" t="str">
        <x:v>Pork boneless frozen</x:v>
      </x:c>
      <x:c r="D67" s="23" t="n">
        <x:f>Inputs!$B$14*Inputs!$B$6</x:f>
        <x:v>0.11249999999999999</x:v>
      </x:c>
      <x:c r="E67" s="23" t="n">
        <x:f>Inputs!$B$4</x:f>
        <x:v>400</x:v>
      </x:c>
      <x:c r="F67" s="23" t="n">
        <x:f>D67*E67/Ingredients!C6*(1+Inputs!$B$9)</x:f>
        <x:v>65.625</x:v>
      </x:c>
      <x:c r="G67" s="23" t="n">
        <x:f>MAX(0,INT((Inputs!$B$7-A67)/Inputs!$B$16)+1)</x:f>
        <x:v>4</x:v>
      </x:c>
      <x:c r="H67" s="23" t="n">
        <x:f>F67*G67</x:f>
        <x:v>262.5</x:v>
      </x:c>
      <x:c r="I67" s="23" t="n">
        <x:f>D67*Ingredients!D6</x:f>
        <x:v>29.249999999999996</x:v>
      </x:c>
      <x:c r="J67" s="23" t="n">
        <x:f>I67*E67</x:f>
        <x:v>11699.999999999998</x:v>
      </x:c>
    </x:row>
    <x:row r="68" ht="38" customHeight="1">
      <x:c r="A68" s="15" t="n">
        <x:v>3</x:v>
      </x:c>
      <x:c r="B68" s="15" t="str">
        <x:v>Dinner</x:v>
      </x:c>
      <x:c r="C68" s="15" t="str">
        <x:v>Rice dry</x:v>
      </x:c>
      <x:c r="D68" s="22" t="n">
        <x:f>Inputs!$B$17*Ingredients!C13</x:f>
        <x:v>0.30000000000000004</x:v>
      </x:c>
      <x:c r="E68" s="22" t="n">
        <x:f>Inputs!$B$4</x:f>
        <x:v>400</x:v>
      </x:c>
      <x:c r="F68" s="22" t="n">
        <x:f>D68*E68/Ingredients!C13*(1+Inputs!$B$9)</x:f>
        <x:v>42.00000000000001</x:v>
      </x:c>
      <x:c r="G68" s="22" t="n">
        <x:f>MAX(0,INT((Inputs!$B$7-A68)/Inputs!$B$16)+1)</x:f>
        <x:v>4</x:v>
      </x:c>
      <x:c r="H68" s="22" t="n">
        <x:f>F68*G68</x:f>
        <x:v>168.00000000000003</x:v>
      </x:c>
      <x:c r="I68" s="22" t="n">
        <x:f>D68*Ingredients!D13</x:f>
        <x:v>8.100000000000001</x:v>
      </x:c>
      <x:c r="J68" s="22" t="n">
        <x:f>I68*E68</x:f>
        <x:v>3240.0000000000005</x:v>
      </x:c>
    </x:row>
    <x:row r="69" ht="38" customHeight="1">
      <x:c r="A69" s="13" t="n">
        <x:v>3</x:v>
      </x:c>
      <x:c r="B69" s="13" t="str">
        <x:v>Dinner</x:v>
      </x:c>
      <x:c r="C69" s="13" t="str">
        <x:v>Frozen vegetables</x:v>
      </x:c>
      <x:c r="D69" s="23" t="n">
        <x:f>Inputs!$B$18</x:f>
        <x:v>0.25</x:v>
      </x:c>
      <x:c r="E69" s="23" t="n">
        <x:f>Inputs!$B$4</x:f>
        <x:v>400</x:v>
      </x:c>
      <x:c r="F69" s="23" t="n">
        <x:f>D69*E69/Ingredients!C16*(1+Inputs!$B$9)</x:f>
        <x:v>110.5263157894737</x:v>
      </x:c>
      <x:c r="G69" s="23" t="n">
        <x:f>MAX(0,INT((Inputs!$B$7-A69)/Inputs!$B$16)+1)</x:f>
        <x:v>4</x:v>
      </x:c>
      <x:c r="H69" s="23" t="n">
        <x:f>F69*G69</x:f>
        <x:v>442.1052631578948</x:v>
      </x:c>
      <x:c r="I69" s="23" t="n">
        <x:f>D69*Ingredients!D16</x:f>
        <x:v>5</x:v>
      </x:c>
      <x:c r="J69" s="23" t="n">
        <x:f>I69*E69</x:f>
        <x:v>2000</x:v>
      </x:c>
    </x:row>
    <x:row r="70" ht="38" customHeight="1">
      <x:c r="A70" s="15" t="n">
        <x:v>3</x:v>
      </x:c>
      <x:c r="B70" s="15" t="str">
        <x:v>Dinner</x:v>
      </x:c>
      <x:c r="C70" s="15" t="str">
        <x:v>Roots / potatoes raw</x:v>
      </x:c>
      <x:c r="D70" s="22" t="n">
        <x:v>0.15</x:v>
      </x:c>
      <x:c r="E70" s="22" t="n">
        <x:f>Inputs!$B$4</x:f>
        <x:v>400</x:v>
      </x:c>
      <x:c r="F70" s="22" t="n">
        <x:f>D70*E70/Ingredients!C14*(1+Inputs!$B$9)</x:f>
        <x:v>74.11764705882354</x:v>
      </x:c>
      <x:c r="G70" s="22" t="n">
        <x:f>MAX(0,INT((Inputs!$B$7-A70)/Inputs!$B$16)+1)</x:f>
        <x:v>4</x:v>
      </x:c>
      <x:c r="H70" s="22" t="n">
        <x:f>F70*G70</x:f>
        <x:v>296.47058823529414</x:v>
      </x:c>
      <x:c r="I70" s="22" t="n">
        <x:f>D70*Ingredients!D14</x:f>
        <x:v>1.5</x:v>
      </x:c>
      <x:c r="J70" s="22" t="n">
        <x:f>I70*E70</x:f>
        <x:v>600</x:v>
      </x:c>
    </x:row>
    <x:row r="71" ht="38" customHeight="1">
      <x:c r="A71" s="13" t="n">
        <x:v>3</x:v>
      </x:c>
      <x:c r="B71" s="13" t="str">
        <x:v>Crib</x:v>
      </x:c>
      <x:c r="C71" s="13" t="str">
        <x:v>Eggs</x:v>
      </x:c>
      <x:c r="D71" s="23" t="n">
        <x:v>3</x:v>
      </x:c>
      <x:c r="E71" s="23" t="n">
        <x:f>Inputs!$B$5</x:f>
        <x:v>100</x:v>
      </x:c>
      <x:c r="F71" s="23" t="n">
        <x:f>D71*E71/Ingredients!C12*(1+Inputs!$B$9)</x:f>
        <x:v>315</x:v>
      </x:c>
      <x:c r="G71" s="23" t="n">
        <x:f>MAX(0,INT((Inputs!$B$7-A71)/Inputs!$B$16)+1)</x:f>
        <x:v>4</x:v>
      </x:c>
      <x:c r="H71" s="23" t="n">
        <x:f>F71*G71</x:f>
        <x:v>1260</x:v>
      </x:c>
      <x:c r="I71" s="23" t="n">
        <x:f>D71*Ingredients!D12</x:f>
        <x:v>18.9</x:v>
      </x:c>
      <x:c r="J71" s="23" t="n">
        <x:f>I71*E71</x:f>
        <x:v>1889.9999999999998</x:v>
      </x:c>
    </x:row>
    <x:row r="72" ht="38" customHeight="1">
      <x:c r="A72" s="15" t="n">
        <x:v>3</x:v>
      </x:c>
      <x:c r="B72" s="15" t="str">
        <x:v>Crib</x:v>
      </x:c>
      <x:c r="C72" s="15" t="str">
        <x:v>Bread flour</x:v>
      </x:c>
      <x:c r="D72" s="22" t="n">
        <x:v>0.12</x:v>
      </x:c>
      <x:c r="E72" s="22" t="n">
        <x:f>Inputs!$B$5</x:f>
        <x:v>100</x:v>
      </x:c>
      <x:c r="F72" s="22" t="n">
        <x:f>D72*E72/Ingredients!C18*(1+Inputs!$B$9)</x:f>
        <x:v>9</x:v>
      </x:c>
      <x:c r="G72" s="22" t="n">
        <x:f>MAX(0,INT((Inputs!$B$7-A72)/Inputs!$B$16)+1)</x:f>
        <x:v>4</x:v>
      </x:c>
      <x:c r="H72" s="22" t="n">
        <x:f>F72*G72</x:f>
        <x:v>36</x:v>
      </x:c>
      <x:c r="I72" s="22" t="n">
        <x:f>D72*Ingredients!D18</x:f>
        <x:v>9.6</x:v>
      </x:c>
      <x:c r="J72" s="22" t="n">
        <x:f>I72*E72</x:f>
        <x:v>960</x:v>
      </x:c>
    </x:row>
    <x:row r="73" ht="38" customHeight="1">
      <x:c r="A73" s="13" t="n">
        <x:v>3</x:v>
      </x:c>
      <x:c r="B73" s="13" t="str">
        <x:v>Snack / crib</x:v>
      </x:c>
      <x:c r="C73" s="13" t="str">
        <x:v>Canned fruit incl juice</x:v>
      </x:c>
      <x:c r="D73" s="23" t="n">
        <x:v>0.25</x:v>
      </x:c>
      <x:c r="E73" s="23" t="n">
        <x:f>Inputs!$B$4</x:f>
        <x:v>400</x:v>
      </x:c>
      <x:c r="F73" s="23" t="n">
        <x:f>D73*E73/Ingredients!C22*(1+Inputs!$B$9)</x:f>
        <x:v>161.53846153846155</x:v>
      </x:c>
      <x:c r="G73" s="23" t="n">
        <x:f>MAX(0,INT((Inputs!$B$7-A73)/Inputs!$B$16)+1)</x:f>
        <x:v>4</x:v>
      </x:c>
      <x:c r="H73" s="23" t="n">
        <x:f>F73*G73</x:f>
        <x:v>646.1538461538462</x:v>
      </x:c>
      <x:c r="I73" s="23" t="n">
        <x:f>D73*Ingredients!D22</x:f>
        <x:v>1.25</x:v>
      </x:c>
      <x:c r="J73" s="23" t="n">
        <x:f>I73*E73</x:f>
        <x:v>500</x:v>
      </x:c>
    </x:row>
    <x:row r="74" ht="38" customHeight="1">
      <x:c r="A74" s="15" t="n">
        <x:v>3</x:v>
      </x:c>
      <x:c r="B74" s="15" t="str">
        <x:v>Snack / crib</x:v>
      </x:c>
      <x:c r="C74" s="15" t="str">
        <x:v>Biscuits / crackers</x:v>
      </x:c>
      <x:c r="D74" s="22" t="n">
        <x:v>0.04</x:v>
      </x:c>
      <x:c r="E74" s="22" t="n">
        <x:f>Inputs!$B$4</x:f>
        <x:v>400</x:v>
      </x:c>
      <x:c r="F74" s="22" t="n">
        <x:f>D74*E74/Ingredients!C23*(1+Inputs!$B$9)</x:f>
        <x:v>16.8</x:v>
      </x:c>
      <x:c r="G74" s="22" t="n">
        <x:f>MAX(0,INT((Inputs!$B$7-A74)/Inputs!$B$16)+1)</x:f>
        <x:v>4</x:v>
      </x:c>
      <x:c r="H74" s="22" t="n">
        <x:f>F74*G74</x:f>
        <x:v>67.2</x:v>
      </x:c>
      <x:c r="I74" s="22" t="n">
        <x:f>D74*Ingredients!D23</x:f>
        <x:v>2.8000000000000003</x:v>
      </x:c>
      <x:c r="J74" s="22" t="n">
        <x:f>I74*E74</x:f>
        <x:v>1120</x:v>
      </x:c>
    </x:row>
    <x:row r="75" ht="38" customHeight="1">
      <x:c r="A75" s="13" t="n">
        <x:v>3</x:v>
      </x:c>
      <x:c r="B75" s="13" t="str">
        <x:v>Daily pantry</x:v>
      </x:c>
      <x:c r="C75" s="13" t="str">
        <x:v>Cooking oil</x:v>
      </x:c>
      <x:c r="D75" s="23" t="n">
        <x:v>0.025</x:v>
      </x:c>
      <x:c r="E75" s="23" t="n">
        <x:f>Inputs!$B$4</x:f>
        <x:v>400</x:v>
      </x:c>
      <x:c r="F75" s="23" t="n">
        <x:f>D75*E75/Ingredients!C24*(1+Inputs!$B$9)</x:f>
        <x:v>10.5</x:v>
      </x:c>
      <x:c r="G75" s="23" t="n">
        <x:f>MAX(0,INT((Inputs!$B$7-A75)/Inputs!$B$16)+1)</x:f>
        <x:v>4</x:v>
      </x:c>
      <x:c r="H75" s="23" t="n">
        <x:f>F75*G75</x:f>
        <x:v>42</x:v>
      </x:c>
      <x:c r="I75" s="23" t="n">
        <x:f>D75*Ingredients!D24</x:f>
        <x:v>0</x:v>
      </x:c>
      <x:c r="J75" s="23" t="n">
        <x:f>I75*E75</x:f>
        <x:v>0</x:v>
      </x:c>
    </x:row>
    <x:row r="76" ht="38" customHeight="1">
      <x:c r="A76" s="15" t="n">
        <x:v>3</x:v>
      </x:c>
      <x:c r="B76" s="15" t="str">
        <x:v>Daily pantry</x:v>
      </x:c>
      <x:c r="C76" s="15" t="str">
        <x:v>Sugar</x:v>
      </x:c>
      <x:c r="D76" s="22" t="n">
        <x:v>0.03</x:v>
      </x:c>
      <x:c r="E76" s="22" t="n">
        <x:f>Inputs!$B$4</x:f>
        <x:v>400</x:v>
      </x:c>
      <x:c r="F76" s="22" t="n">
        <x:f>D76*E76/Ingredients!C25*(1+Inputs!$B$9)</x:f>
        <x:v>12.600000000000001</x:v>
      </x:c>
      <x:c r="G76" s="22" t="n">
        <x:f>MAX(0,INT((Inputs!$B$7-A76)/Inputs!$B$16)+1)</x:f>
        <x:v>4</x:v>
      </x:c>
      <x:c r="H76" s="22" t="n">
        <x:f>F76*G76</x:f>
        <x:v>50.400000000000006</x:v>
      </x:c>
      <x:c r="I76" s="22" t="n">
        <x:f>D76*Ingredients!D25</x:f>
        <x:v>0</x:v>
      </x:c>
      <x:c r="J76" s="22" t="n">
        <x:f>I76*E76</x:f>
        <x:v>0</x:v>
      </x:c>
    </x:row>
    <x:row r="77" ht="38" customHeight="1">
      <x:c r="A77" s="13" t="n">
        <x:v>3</x:v>
      </x:c>
      <x:c r="B77" s="13" t="str">
        <x:v>Daily pantry</x:v>
      </x:c>
      <x:c r="C77" s="13" t="str">
        <x:v>Coconut milk</x:v>
      </x:c>
      <x:c r="D77" s="23" t="n">
        <x:v>0.02</x:v>
      </x:c>
      <x:c r="E77" s="23" t="n">
        <x:f>Inputs!$B$4</x:f>
        <x:v>400</x:v>
      </x:c>
      <x:c r="F77" s="23" t="n">
        <x:f>D77*E77/Ingredients!C26*(1+Inputs!$B$9)</x:f>
        <x:v>8.4</x:v>
      </x:c>
      <x:c r="G77" s="23" t="n">
        <x:f>MAX(0,INT((Inputs!$B$7-A77)/Inputs!$B$16)+1)</x:f>
        <x:v>4</x:v>
      </x:c>
      <x:c r="H77" s="23" t="n">
        <x:f>F77*G77</x:f>
        <x:v>33.6</x:v>
      </x:c>
      <x:c r="I77" s="23" t="n">
        <x:f>D77*Ingredients!D26</x:f>
        <x:v>0</x:v>
      </x:c>
      <x:c r="J77" s="23" t="n">
        <x:f>I77*E77</x:f>
        <x:v>0</x:v>
      </x:c>
    </x:row>
    <x:row r="78" ht="38" customHeight="1">
      <x:c r="A78" s="15" t="n">
        <x:v>3</x:v>
      </x:c>
      <x:c r="B78" s="15" t="str">
        <x:v>Daily pantry</x:v>
      </x:c>
      <x:c r="C78" s="15" t="str">
        <x:v>Sauces / seasoning / salt</x:v>
      </x:c>
      <x:c r="D78" s="22" t="n">
        <x:v>0.04</x:v>
      </x:c>
      <x:c r="E78" s="22" t="n">
        <x:f>Inputs!$B$4</x:f>
        <x:v>400</x:v>
      </x:c>
      <x:c r="F78" s="22" t="n">
        <x:f>D78*E78/Ingredients!C27*(1+Inputs!$B$9)</x:f>
        <x:v>16.8</x:v>
      </x:c>
      <x:c r="G78" s="22" t="n">
        <x:f>MAX(0,INT((Inputs!$B$7-A78)/Inputs!$B$16)+1)</x:f>
        <x:v>4</x:v>
      </x:c>
      <x:c r="H78" s="22" t="n">
        <x:f>F78*G78</x:f>
        <x:v>67.2</x:v>
      </x:c>
      <x:c r="I78" s="22" t="n">
        <x:f>D78*Ingredients!D27</x:f>
        <x:v>0</x:v>
      </x:c>
      <x:c r="J78" s="22" t="n">
        <x:f>I78*E78</x:f>
        <x:v>0</x:v>
      </x:c>
    </x:row>
    <x:row r="79" ht="38" customHeight="1">
      <x:c r="A79" s="13" t="n">
        <x:v>3</x:v>
      </x:c>
      <x:c r="B79" s="13" t="str">
        <x:v>Daily pantry</x:v>
      </x:c>
      <x:c r="C79" s="13" t="str">
        <x:v>Onion / garlic / ginger</x:v>
      </x:c>
      <x:c r="D79" s="23" t="n">
        <x:v>0.04</x:v>
      </x:c>
      <x:c r="E79" s="23" t="n">
        <x:f>Inputs!$B$4</x:f>
        <x:v>400</x:v>
      </x:c>
      <x:c r="F79" s="23" t="n">
        <x:f>D79*E79/Ingredients!C28*(1+Inputs!$B$9)</x:f>
        <x:v>19.764705882352942</x:v>
      </x:c>
      <x:c r="G79" s="23" t="n">
        <x:f>MAX(0,INT((Inputs!$B$7-A79)/Inputs!$B$16)+1)</x:f>
        <x:v>4</x:v>
      </x:c>
      <x:c r="H79" s="23" t="n">
        <x:f>F79*G79</x:f>
        <x:v>79.05882352941177</x:v>
      </x:c>
      <x:c r="I79" s="23" t="n">
        <x:f>D79*Ingredients!D28</x:f>
        <x:v>0</x:v>
      </x:c>
      <x:c r="J79" s="23" t="n">
        <x:f>I79*E79</x:f>
        <x:v>0</x:v>
      </x:c>
    </x:row>
    <x:row r="80" ht="38" customHeight="1">
      <x:c r="A80" s="15" t="n">
        <x:v>3</x:v>
      </x:c>
      <x:c r="B80" s="15" t="str">
        <x:v>Daily pantry</x:v>
      </x:c>
      <x:c r="C80" s="15" t="str">
        <x:v>Tea / coffee blend</x:v>
      </x:c>
      <x:c r="D80" s="22" t="n">
        <x:v>0.008</x:v>
      </x:c>
      <x:c r="E80" s="22" t="n">
        <x:f>Inputs!$B$4</x:f>
        <x:v>400</x:v>
      </x:c>
      <x:c r="F80" s="22" t="n">
        <x:f>D80*E80/Ingredients!C29*(1+Inputs!$B$9)</x:f>
        <x:v>3.3600000000000003</x:v>
      </x:c>
      <x:c r="G80" s="22" t="n">
        <x:f>MAX(0,INT((Inputs!$B$7-A80)/Inputs!$B$16)+1)</x:f>
        <x:v>4</x:v>
      </x:c>
      <x:c r="H80" s="22" t="n">
        <x:f>F80*G80</x:f>
        <x:v>13.440000000000001</x:v>
      </x:c>
      <x:c r="I80" s="22" t="n">
        <x:f>D80*Ingredients!D29</x:f>
        <x:v>0</x:v>
      </x:c>
      <x:c r="J80" s="22" t="n">
        <x:f>I80*E80</x:f>
        <x:v>0</x:v>
      </x:c>
    </x:row>
    <x:row r="81" ht="38" customHeight="1">
      <x:c r="A81" s="13" t="n">
        <x:v>3</x:v>
      </x:c>
      <x:c r="B81" s="13" t="str">
        <x:v>Daily pantry</x:v>
      </x:c>
      <x:c r="C81" s="13" t="str">
        <x:v>Yeast / bread improver</x:v>
      </x:c>
      <x:c r="D81" s="23" t="n">
        <x:v>0.003</x:v>
      </x:c>
      <x:c r="E81" s="23" t="n">
        <x:f>Inputs!$B$4</x:f>
        <x:v>400</x:v>
      </x:c>
      <x:c r="F81" s="23" t="n">
        <x:f>D81*E81/Ingredients!C30*(1+Inputs!$B$9)</x:f>
        <x:v>1.26</x:v>
      </x:c>
      <x:c r="G81" s="23" t="n">
        <x:f>MAX(0,INT((Inputs!$B$7-A81)/Inputs!$B$16)+1)</x:f>
        <x:v>4</x:v>
      </x:c>
      <x:c r="H81" s="23" t="n">
        <x:f>F81*G81</x:f>
        <x:v>5.04</x:v>
      </x:c>
      <x:c r="I81" s="23" t="n">
        <x:f>D81*Ingredients!D30</x:f>
        <x:v>0</x:v>
      </x:c>
      <x:c r="J81" s="23" t="n">
        <x:f>I81*E81</x:f>
        <x:v>0</x:v>
      </x:c>
    </x:row>
    <x:row r="82" ht="38" customHeight="1">
      <x:c r="A82" s="15" t="n">
        <x:v>3</x:v>
      </x:c>
      <x:c r="B82" s="15" t="str">
        <x:v>Daily pantry</x:v>
      </x:c>
      <x:c r="C82" s="15" t="str">
        <x:v>Margarine / spread</x:v>
      </x:c>
      <x:c r="D82" s="22" t="n">
        <x:v>0.015</x:v>
      </x:c>
      <x:c r="E82" s="22" t="n">
        <x:f>Inputs!$B$4</x:f>
        <x:v>400</x:v>
      </x:c>
      <x:c r="F82" s="22" t="n">
        <x:f>D82*E82/Ingredients!C31*(1+Inputs!$B$9)</x:f>
        <x:v>6.300000000000001</x:v>
      </x:c>
      <x:c r="G82" s="22" t="n">
        <x:f>MAX(0,INT((Inputs!$B$7-A82)/Inputs!$B$16)+1)</x:f>
        <x:v>4</x:v>
      </x:c>
      <x:c r="H82" s="22" t="n">
        <x:f>F82*G82</x:f>
        <x:v>25.200000000000003</x:v>
      </x:c>
      <x:c r="I82" s="22" t="n">
        <x:f>D82*Ingredients!D31</x:f>
        <x:v>0</x:v>
      </x:c>
      <x:c r="J82" s="22" t="n">
        <x:f>I82*E82</x:f>
        <x:v>0</x:v>
      </x:c>
    </x:row>
    <x:row r="83" ht="38" customHeight="1">
      <x:c r="A83" s="13" t="n">
        <x:v>4</x:v>
      </x:c>
      <x:c r="B83" s="13" t="str">
        <x:v>Breakfast</x:v>
      </x:c>
      <x:c r="C83" s="13" t="str">
        <x:v>Eggs</x:v>
      </x:c>
      <x:c r="D83" s="23" t="n">
        <x:f>Inputs!$B$19</x:f>
        <x:v>2</x:v>
      </x:c>
      <x:c r="E83" s="23" t="n">
        <x:f>Inputs!$B$4</x:f>
        <x:v>400</x:v>
      </x:c>
      <x:c r="F83" s="23" t="n">
        <x:f>D83*E83/Ingredients!C12*(1+Inputs!$B$9)</x:f>
        <x:v>840</x:v>
      </x:c>
      <x:c r="G83" s="23" t="n">
        <x:f>MAX(0,INT((Inputs!$B$7-A83)/Inputs!$B$16)+1)</x:f>
        <x:v>4</x:v>
      </x:c>
      <x:c r="H83" s="23" t="n">
        <x:f>F83*G83</x:f>
        <x:v>3360</x:v>
      </x:c>
      <x:c r="I83" s="23" t="n">
        <x:f>D83*Ingredients!D12</x:f>
        <x:v>12.6</x:v>
      </x:c>
      <x:c r="J83" s="23" t="n">
        <x:f>I83*E83</x:f>
        <x:v>5040</x:v>
      </x:c>
    </x:row>
    <x:row r="84" ht="38" customHeight="1">
      <x:c r="A84" s="15" t="n">
        <x:v>4</x:v>
      </x:c>
      <x:c r="B84" s="15" t="str">
        <x:v>Breakfast</x:v>
      </x:c>
      <x:c r="C84" s="15" t="str">
        <x:v>Tinned fish net contents</x:v>
      </x:c>
      <x:c r="D84" s="22" t="n">
        <x:v>0.08</x:v>
      </x:c>
      <x:c r="E84" s="22" t="n">
        <x:f>Inputs!$B$4</x:f>
        <x:v>400</x:v>
      </x:c>
      <x:c r="F84" s="22" t="n">
        <x:f>D84*E84/Ingredients!C8*(1+Inputs!$B$9)</x:f>
        <x:v>48</x:v>
      </x:c>
      <x:c r="G84" s="22" t="n">
        <x:f>MAX(0,INT((Inputs!$B$7-A84)/Inputs!$B$16)+1)</x:f>
        <x:v>4</x:v>
      </x:c>
      <x:c r="H84" s="22" t="n">
        <x:f>F84*G84</x:f>
        <x:v>192</x:v>
      </x:c>
      <x:c r="I84" s="22" t="n">
        <x:f>D84*Ingredients!D8</x:f>
        <x:v>19.2</x:v>
      </x:c>
      <x:c r="J84" s="22" t="n">
        <x:f>I84*E84</x:f>
        <x:v>7680</x:v>
      </x:c>
    </x:row>
    <x:row r="85" ht="38" customHeight="1">
      <x:c r="A85" s="13" t="n">
        <x:v>4</x:v>
      </x:c>
      <x:c r="B85" s="13" t="str">
        <x:v>Breakfast</x:v>
      </x:c>
      <x:c r="C85" s="13" t="str">
        <x:v>Oats dry</x:v>
      </x:c>
      <x:c r="D85" s="23" t="n">
        <x:v>0.15</x:v>
      </x:c>
      <x:c r="E85" s="23" t="n">
        <x:f>Inputs!$B$4</x:f>
        <x:v>400</x:v>
      </x:c>
      <x:c r="F85" s="23" t="n">
        <x:f>D85*E85/Ingredients!C19*(1+Inputs!$B$9)</x:f>
        <x:v>21</x:v>
      </x:c>
      <x:c r="G85" s="23" t="n">
        <x:f>MAX(0,INT((Inputs!$B$7-A85)/Inputs!$B$16)+1)</x:f>
        <x:v>4</x:v>
      </x:c>
      <x:c r="H85" s="23" t="n">
        <x:f>F85*G85</x:f>
        <x:v>84</x:v>
      </x:c>
      <x:c r="I85" s="23" t="n">
        <x:f>D85*Ingredients!D19</x:f>
        <x:v>3.75</x:v>
      </x:c>
      <x:c r="J85" s="23" t="n">
        <x:f>I85*E85</x:f>
        <x:v>1500</x:v>
      </x:c>
    </x:row>
    <x:row r="86" ht="38" customHeight="1">
      <x:c r="A86" s="15" t="n">
        <x:v>4</x:v>
      </x:c>
      <x:c r="B86" s="15" t="str">
        <x:v>Breakfast</x:v>
      </x:c>
      <x:c r="C86" s="15" t="str">
        <x:v>Bread flour</x:v>
      </x:c>
      <x:c r="D86" s="22" t="n">
        <x:v>0.1</x:v>
      </x:c>
      <x:c r="E86" s="22" t="n">
        <x:f>Inputs!$B$4</x:f>
        <x:v>400</x:v>
      </x:c>
      <x:c r="F86" s="22" t="n">
        <x:f>D86*E86/Ingredients!C18*(1+Inputs!$B$9)</x:f>
        <x:v>30.000000000000004</x:v>
      </x:c>
      <x:c r="G86" s="22" t="n">
        <x:f>MAX(0,INT((Inputs!$B$7-A86)/Inputs!$B$16)+1)</x:f>
        <x:v>4</x:v>
      </x:c>
      <x:c r="H86" s="22" t="n">
        <x:f>F86*G86</x:f>
        <x:v>120.00000000000001</x:v>
      </x:c>
      <x:c r="I86" s="22" t="n">
        <x:f>D86*Ingredients!D18</x:f>
        <x:v>8</x:v>
      </x:c>
      <x:c r="J86" s="22" t="n">
        <x:f>I86*E86</x:f>
        <x:v>3200</x:v>
      </x:c>
    </x:row>
    <x:row r="87" ht="38" customHeight="1">
      <x:c r="A87" s="13" t="n">
        <x:v>4</x:v>
      </x:c>
      <x:c r="B87" s="13" t="str">
        <x:v>Daily</x:v>
      </x:c>
      <x:c r="C87" s="13" t="str">
        <x:v>Milk powder</x:v>
      </x:c>
      <x:c r="D87" s="23" t="n">
        <x:v>0.04</x:v>
      </x:c>
      <x:c r="E87" s="23" t="n">
        <x:f>Inputs!$B$4</x:f>
        <x:v>400</x:v>
      </x:c>
      <x:c r="F87" s="23" t="n">
        <x:f>D87*E87/Ingredients!C20*(1+Inputs!$B$9)</x:f>
        <x:v>16.8</x:v>
      </x:c>
      <x:c r="G87" s="23" t="n">
        <x:f>MAX(0,INT((Inputs!$B$7-A87)/Inputs!$B$16)+1)</x:f>
        <x:v>4</x:v>
      </x:c>
      <x:c r="H87" s="23" t="n">
        <x:f>F87*G87</x:f>
        <x:v>67.2</x:v>
      </x:c>
      <x:c r="I87" s="23" t="n">
        <x:f>D87*Ingredients!D20</x:f>
        <x:v>10</x:v>
      </x:c>
      <x:c r="J87" s="23" t="n">
        <x:f>I87*E87</x:f>
        <x:v>4000</x:v>
      </x:c>
    </x:row>
    <x:row r="88" ht="38" customHeight="1">
      <x:c r="A88" s="15" t="n">
        <x:v>4</x:v>
      </x:c>
      <x:c r="B88" s="15" t="str">
        <x:v>Lunch</x:v>
      </x:c>
      <x:c r="C88" s="15" t="str">
        <x:v>Fish fillets frozen</x:v>
      </x:c>
      <x:c r="D88" s="22" t="n">
        <x:f>Inputs!$B$12*(1-Inputs!$B$6)+Inputs!$B$13*Inputs!$B$6</x:f>
        <x:v>0.1975</x:v>
      </x:c>
      <x:c r="E88" s="22" t="n">
        <x:f>Inputs!$B$4</x:f>
        <x:v>400</x:v>
      </x:c>
      <x:c r="F88" s="22" t="n">
        <x:f>D88*E88/Ingredients!C7*(1+Inputs!$B$9)</x:f>
        <x:v>103.6875</x:v>
      </x:c>
      <x:c r="G88" s="22" t="n">
        <x:f>MAX(0,INT((Inputs!$B$7-A88)/Inputs!$B$16)+1)</x:f>
        <x:v>4</x:v>
      </x:c>
      <x:c r="H88" s="22" t="n">
        <x:f>F88*G88</x:f>
        <x:v>414.75</x:v>
      </x:c>
      <x:c r="I88" s="22" t="n">
        <x:f>D88*Ingredients!D7</x:f>
        <x:v>47.400000000000006</x:v>
      </x:c>
      <x:c r="J88" s="22" t="n">
        <x:f>I88*E88</x:f>
        <x:v>18960.000000000004</x:v>
      </x:c>
    </x:row>
    <x:row r="89" ht="38" customHeight="1">
      <x:c r="A89" s="13" t="n">
        <x:v>4</x:v>
      </x:c>
      <x:c r="B89" s="13" t="str">
        <x:v>Lunch</x:v>
      </x:c>
      <x:c r="C89" s="13" t="str">
        <x:v>Chicken bone-in frozen</x:v>
      </x:c>
      <x:c r="D89" s="23" t="n">
        <x:f>Inputs!$B$14*Inputs!$B$6</x:f>
        <x:v>0.11249999999999999</x:v>
      </x:c>
      <x:c r="E89" s="23" t="n">
        <x:f>Inputs!$B$4</x:f>
        <x:v>400</x:v>
      </x:c>
      <x:c r="F89" s="23" t="n">
        <x:f>D89*E89/Ingredients!C4*(1+Inputs!$B$9)</x:f>
        <x:v>94.49999999999999</x:v>
      </x:c>
      <x:c r="G89" s="23" t="n">
        <x:f>MAX(0,INT((Inputs!$B$7-A89)/Inputs!$B$16)+1)</x:f>
        <x:v>4</x:v>
      </x:c>
      <x:c r="H89" s="23" t="n">
        <x:f>F89*G89</x:f>
        <x:v>377.99999999999994</x:v>
      </x:c>
      <x:c r="I89" s="23" t="n">
        <x:f>D89*Ingredients!D4</x:f>
        <x:v>30.374999999999996</x:v>
      </x:c>
      <x:c r="J89" s="23" t="n">
        <x:f>I89*E89</x:f>
        <x:v>12149.999999999998</x:v>
      </x:c>
    </x:row>
    <x:row r="90" ht="38" customHeight="1">
      <x:c r="A90" s="15" t="n">
        <x:v>4</x:v>
      </x:c>
      <x:c r="B90" s="15" t="str">
        <x:v>Lunch</x:v>
      </x:c>
      <x:c r="C90" s="15" t="str">
        <x:v>Rice dry</x:v>
      </x:c>
      <x:c r="D90" s="22" t="n">
        <x:f>Inputs!$B$17*Ingredients!C13</x:f>
        <x:v>0.30000000000000004</x:v>
      </x:c>
      <x:c r="E90" s="22" t="n">
        <x:f>Inputs!$B$4</x:f>
        <x:v>400</x:v>
      </x:c>
      <x:c r="F90" s="22" t="n">
        <x:f>D90*E90/Ingredients!C13*(1+Inputs!$B$9)</x:f>
        <x:v>42.00000000000001</x:v>
      </x:c>
      <x:c r="G90" s="22" t="n">
        <x:f>MAX(0,INT((Inputs!$B$7-A90)/Inputs!$B$16)+1)</x:f>
        <x:v>4</x:v>
      </x:c>
      <x:c r="H90" s="22" t="n">
        <x:f>F90*G90</x:f>
        <x:v>168.00000000000003</x:v>
      </x:c>
      <x:c r="I90" s="22" t="n">
        <x:f>D90*Ingredients!D13</x:f>
        <x:v>8.100000000000001</x:v>
      </x:c>
      <x:c r="J90" s="22" t="n">
        <x:f>I90*E90</x:f>
        <x:v>3240.0000000000005</x:v>
      </x:c>
    </x:row>
    <x:row r="91" ht="38" customHeight="1">
      <x:c r="A91" s="13" t="n">
        <x:v>4</x:v>
      </x:c>
      <x:c r="B91" s="13" t="str">
        <x:v>Lunch</x:v>
      </x:c>
      <x:c r="C91" s="13" t="str">
        <x:v>Frozen vegetables</x:v>
      </x:c>
      <x:c r="D91" s="23" t="n">
        <x:f>Inputs!$B$18</x:f>
        <x:v>0.25</x:v>
      </x:c>
      <x:c r="E91" s="23" t="n">
        <x:f>Inputs!$B$4</x:f>
        <x:v>400</x:v>
      </x:c>
      <x:c r="F91" s="23" t="n">
        <x:f>D91*E91/Ingredients!C16*(1+Inputs!$B$9)</x:f>
        <x:v>110.5263157894737</x:v>
      </x:c>
      <x:c r="G91" s="23" t="n">
        <x:f>MAX(0,INT((Inputs!$B$7-A91)/Inputs!$B$16)+1)</x:f>
        <x:v>4</x:v>
      </x:c>
      <x:c r="H91" s="23" t="n">
        <x:f>F91*G91</x:f>
        <x:v>442.1052631578948</x:v>
      </x:c>
      <x:c r="I91" s="23" t="n">
        <x:f>D91*Ingredients!D16</x:f>
        <x:v>5</x:v>
      </x:c>
      <x:c r="J91" s="23" t="n">
        <x:f>I91*E91</x:f>
        <x:v>2000</x:v>
      </x:c>
    </x:row>
    <x:row r="92" ht="38" customHeight="1">
      <x:c r="A92" s="15" t="n">
        <x:v>4</x:v>
      </x:c>
      <x:c r="B92" s="15" t="str">
        <x:v>Lunch</x:v>
      </x:c>
      <x:c r="C92" s="15" t="str">
        <x:v>Roots / potatoes raw</x:v>
      </x:c>
      <x:c r="D92" s="22" t="n">
        <x:v>0.15</x:v>
      </x:c>
      <x:c r="E92" s="22" t="n">
        <x:f>Inputs!$B$4</x:f>
        <x:v>400</x:v>
      </x:c>
      <x:c r="F92" s="22" t="n">
        <x:f>D92*E92/Ingredients!C14*(1+Inputs!$B$9)</x:f>
        <x:v>74.11764705882354</x:v>
      </x:c>
      <x:c r="G92" s="22" t="n">
        <x:f>MAX(0,INT((Inputs!$B$7-A92)/Inputs!$B$16)+1)</x:f>
        <x:v>4</x:v>
      </x:c>
      <x:c r="H92" s="22" t="n">
        <x:f>F92*G92</x:f>
        <x:v>296.47058823529414</x:v>
      </x:c>
      <x:c r="I92" s="22" t="n">
        <x:f>D92*Ingredients!D14</x:f>
        <x:v>1.5</x:v>
      </x:c>
      <x:c r="J92" s="22" t="n">
        <x:f>I92*E92</x:f>
        <x:v>600</x:v>
      </x:c>
    </x:row>
    <x:row r="93" ht="38" customHeight="1">
      <x:c r="A93" s="13" t="n">
        <x:v>4</x:v>
      </x:c>
      <x:c r="B93" s="13" t="str">
        <x:v>Dinner</x:v>
      </x:c>
      <x:c r="C93" s="13" t="str">
        <x:v>Pork boneless frozen</x:v>
      </x:c>
      <x:c r="D93" s="23" t="n">
        <x:f>Inputs!$B$12*(1-Inputs!$B$6)+Inputs!$B$13*Inputs!$B$6</x:f>
        <x:v>0.1975</x:v>
      </x:c>
      <x:c r="E93" s="23" t="n">
        <x:f>Inputs!$B$4</x:f>
        <x:v>400</x:v>
      </x:c>
      <x:c r="F93" s="23" t="n">
        <x:f>D93*E93/Ingredients!C6*(1+Inputs!$B$9)</x:f>
        <x:v>115.20833333333334</x:v>
      </x:c>
      <x:c r="G93" s="23" t="n">
        <x:f>MAX(0,INT((Inputs!$B$7-A93)/Inputs!$B$16)+1)</x:f>
        <x:v>4</x:v>
      </x:c>
      <x:c r="H93" s="23" t="n">
        <x:f>F93*G93</x:f>
        <x:v>460.83333333333337</x:v>
      </x:c>
      <x:c r="I93" s="23" t="n">
        <x:f>D93*Ingredients!D6</x:f>
        <x:v>51.35</x:v>
      </x:c>
      <x:c r="J93" s="23" t="n">
        <x:f>I93*E93</x:f>
        <x:v>20540</x:v>
      </x:c>
    </x:row>
    <x:row r="94" ht="38" customHeight="1">
      <x:c r="A94" s="15" t="n">
        <x:v>4</x:v>
      </x:c>
      <x:c r="B94" s="15" t="str">
        <x:v>Dinner</x:v>
      </x:c>
      <x:c r="C94" s="15" t="str">
        <x:v>Fish fillets frozen</x:v>
      </x:c>
      <x:c r="D94" s="22" t="n">
        <x:f>Inputs!$B$14*Inputs!$B$6</x:f>
        <x:v>0.11249999999999999</x:v>
      </x:c>
      <x:c r="E94" s="22" t="n">
        <x:f>Inputs!$B$4</x:f>
        <x:v>400</x:v>
      </x:c>
      <x:c r="F94" s="22" t="n">
        <x:f>D94*E94/Ingredients!C7*(1+Inputs!$B$9)</x:f>
        <x:v>59.062499999999986</x:v>
      </x:c>
      <x:c r="G94" s="22" t="n">
        <x:f>MAX(0,INT((Inputs!$B$7-A94)/Inputs!$B$16)+1)</x:f>
        <x:v>4</x:v>
      </x:c>
      <x:c r="H94" s="22" t="n">
        <x:f>F94*G94</x:f>
        <x:v>236.24999999999994</x:v>
      </x:c>
      <x:c r="I94" s="22" t="n">
        <x:f>D94*Ingredients!D7</x:f>
        <x:v>26.999999999999996</x:v>
      </x:c>
      <x:c r="J94" s="22" t="n">
        <x:f>I94*E94</x:f>
        <x:v>10799.999999999998</x:v>
      </x:c>
    </x:row>
    <x:row r="95" ht="38" customHeight="1">
      <x:c r="A95" s="13" t="n">
        <x:v>4</x:v>
      </x:c>
      <x:c r="B95" s="13" t="str">
        <x:v>Dinner</x:v>
      </x:c>
      <x:c r="C95" s="13" t="str">
        <x:v>Rice dry</x:v>
      </x:c>
      <x:c r="D95" s="23" t="n">
        <x:f>Inputs!$B$17*Ingredients!C13</x:f>
        <x:v>0.30000000000000004</x:v>
      </x:c>
      <x:c r="E95" s="23" t="n">
        <x:f>Inputs!$B$4</x:f>
        <x:v>400</x:v>
      </x:c>
      <x:c r="F95" s="23" t="n">
        <x:f>D95*E95/Ingredients!C13*(1+Inputs!$B$9)</x:f>
        <x:v>42.00000000000001</x:v>
      </x:c>
      <x:c r="G95" s="23" t="n">
        <x:f>MAX(0,INT((Inputs!$B$7-A95)/Inputs!$B$16)+1)</x:f>
        <x:v>4</x:v>
      </x:c>
      <x:c r="H95" s="23" t="n">
        <x:f>F95*G95</x:f>
        <x:v>168.00000000000003</x:v>
      </x:c>
      <x:c r="I95" s="23" t="n">
        <x:f>D95*Ingredients!D13</x:f>
        <x:v>8.100000000000001</x:v>
      </x:c>
      <x:c r="J95" s="23" t="n">
        <x:f>I95*E95</x:f>
        <x:v>3240.0000000000005</x:v>
      </x:c>
    </x:row>
    <x:row r="96" ht="38" customHeight="1">
      <x:c r="A96" s="15" t="n">
        <x:v>4</x:v>
      </x:c>
      <x:c r="B96" s="15" t="str">
        <x:v>Dinner</x:v>
      </x:c>
      <x:c r="C96" s="15" t="str">
        <x:v>Frozen vegetables</x:v>
      </x:c>
      <x:c r="D96" s="22" t="n">
        <x:f>Inputs!$B$18</x:f>
        <x:v>0.25</x:v>
      </x:c>
      <x:c r="E96" s="22" t="n">
        <x:f>Inputs!$B$4</x:f>
        <x:v>400</x:v>
      </x:c>
      <x:c r="F96" s="22" t="n">
        <x:f>D96*E96/Ingredients!C16*(1+Inputs!$B$9)</x:f>
        <x:v>110.5263157894737</x:v>
      </x:c>
      <x:c r="G96" s="22" t="n">
        <x:f>MAX(0,INT((Inputs!$B$7-A96)/Inputs!$B$16)+1)</x:f>
        <x:v>4</x:v>
      </x:c>
      <x:c r="H96" s="22" t="n">
        <x:f>F96*G96</x:f>
        <x:v>442.1052631578948</x:v>
      </x:c>
      <x:c r="I96" s="22" t="n">
        <x:f>D96*Ingredients!D16</x:f>
        <x:v>5</x:v>
      </x:c>
      <x:c r="J96" s="22" t="n">
        <x:f>I96*E96</x:f>
        <x:v>2000</x:v>
      </x:c>
    </x:row>
    <x:row r="97" ht="38" customHeight="1">
      <x:c r="A97" s="13" t="n">
        <x:v>4</x:v>
      </x:c>
      <x:c r="B97" s="13" t="str">
        <x:v>Dinner</x:v>
      </x:c>
      <x:c r="C97" s="13" t="str">
        <x:v>Roots / potatoes raw</x:v>
      </x:c>
      <x:c r="D97" s="23" t="n">
        <x:v>0.15</x:v>
      </x:c>
      <x:c r="E97" s="23" t="n">
        <x:f>Inputs!$B$4</x:f>
        <x:v>400</x:v>
      </x:c>
      <x:c r="F97" s="23" t="n">
        <x:f>D97*E97/Ingredients!C14*(1+Inputs!$B$9)</x:f>
        <x:v>74.11764705882354</x:v>
      </x:c>
      <x:c r="G97" s="23" t="n">
        <x:f>MAX(0,INT((Inputs!$B$7-A97)/Inputs!$B$16)+1)</x:f>
        <x:v>4</x:v>
      </x:c>
      <x:c r="H97" s="23" t="n">
        <x:f>F97*G97</x:f>
        <x:v>296.47058823529414</x:v>
      </x:c>
      <x:c r="I97" s="23" t="n">
        <x:f>D97*Ingredients!D14</x:f>
        <x:v>1.5</x:v>
      </x:c>
      <x:c r="J97" s="23" t="n">
        <x:f>I97*E97</x:f>
        <x:v>600</x:v>
      </x:c>
    </x:row>
    <x:row r="98" ht="38" customHeight="1">
      <x:c r="A98" s="15" t="n">
        <x:v>4</x:v>
      </x:c>
      <x:c r="B98" s="15" t="str">
        <x:v>Crib</x:v>
      </x:c>
      <x:c r="C98" s="15" t="str">
        <x:v>Tinned fish net contents</x:v>
      </x:c>
      <x:c r="D98" s="22" t="n">
        <x:v>0.15</x:v>
      </x:c>
      <x:c r="E98" s="22" t="n">
        <x:f>Inputs!$B$5</x:f>
        <x:v>100</x:v>
      </x:c>
      <x:c r="F98" s="22" t="n">
        <x:f>D98*E98/Ingredients!C8*(1+Inputs!$B$9)</x:f>
        <x:v>22.500000000000004</x:v>
      </x:c>
      <x:c r="G98" s="22" t="n">
        <x:f>MAX(0,INT((Inputs!$B$7-A98)/Inputs!$B$16)+1)</x:f>
        <x:v>4</x:v>
      </x:c>
      <x:c r="H98" s="22" t="n">
        <x:f>F98*G98</x:f>
        <x:v>90.00000000000001</x:v>
      </x:c>
      <x:c r="I98" s="22" t="n">
        <x:f>D98*Ingredients!D8</x:f>
        <x:v>36</x:v>
      </x:c>
      <x:c r="J98" s="22" t="n">
        <x:f>I98*E98</x:f>
        <x:v>3600</x:v>
      </x:c>
    </x:row>
    <x:row r="99" ht="38" customHeight="1">
      <x:c r="A99" s="13" t="n">
        <x:v>4</x:v>
      </x:c>
      <x:c r="B99" s="13" t="str">
        <x:v>Crib</x:v>
      </x:c>
      <x:c r="C99" s="13" t="str">
        <x:v>Bread flour</x:v>
      </x:c>
      <x:c r="D99" s="23" t="n">
        <x:v>0.12</x:v>
      </x:c>
      <x:c r="E99" s="23" t="n">
        <x:f>Inputs!$B$5</x:f>
        <x:v>100</x:v>
      </x:c>
      <x:c r="F99" s="23" t="n">
        <x:f>D99*E99/Ingredients!C18*(1+Inputs!$B$9)</x:f>
        <x:v>9</x:v>
      </x:c>
      <x:c r="G99" s="23" t="n">
        <x:f>MAX(0,INT((Inputs!$B$7-A99)/Inputs!$B$16)+1)</x:f>
        <x:v>4</x:v>
      </x:c>
      <x:c r="H99" s="23" t="n">
        <x:f>F99*G99</x:f>
        <x:v>36</x:v>
      </x:c>
      <x:c r="I99" s="23" t="n">
        <x:f>D99*Ingredients!D18</x:f>
        <x:v>9.6</x:v>
      </x:c>
      <x:c r="J99" s="23" t="n">
        <x:f>I99*E99</x:f>
        <x:v>960</x:v>
      </x:c>
    </x:row>
    <x:row r="100" ht="38" customHeight="1">
      <x:c r="A100" s="15" t="n">
        <x:v>4</x:v>
      </x:c>
      <x:c r="B100" s="15" t="str">
        <x:v>Snack / crib</x:v>
      </x:c>
      <x:c r="C100" s="15" t="str">
        <x:v>Canned fruit incl juice</x:v>
      </x:c>
      <x:c r="D100" s="22" t="n">
        <x:v>0.25</x:v>
      </x:c>
      <x:c r="E100" s="22" t="n">
        <x:f>Inputs!$B$4</x:f>
        <x:v>400</x:v>
      </x:c>
      <x:c r="F100" s="22" t="n">
        <x:f>D100*E100/Ingredients!C22*(1+Inputs!$B$9)</x:f>
        <x:v>161.53846153846155</x:v>
      </x:c>
      <x:c r="G100" s="22" t="n">
        <x:f>MAX(0,INT((Inputs!$B$7-A100)/Inputs!$B$16)+1)</x:f>
        <x:v>4</x:v>
      </x:c>
      <x:c r="H100" s="22" t="n">
        <x:f>F100*G100</x:f>
        <x:v>646.1538461538462</x:v>
      </x:c>
      <x:c r="I100" s="22" t="n">
        <x:f>D100*Ingredients!D22</x:f>
        <x:v>1.25</x:v>
      </x:c>
      <x:c r="J100" s="22" t="n">
        <x:f>I100*E100</x:f>
        <x:v>500</x:v>
      </x:c>
    </x:row>
    <x:row r="101" ht="38" customHeight="1">
      <x:c r="A101" s="13" t="n">
        <x:v>4</x:v>
      </x:c>
      <x:c r="B101" s="13" t="str">
        <x:v>Snack / crib</x:v>
      </x:c>
      <x:c r="C101" s="13" t="str">
        <x:v>Biscuits / crackers</x:v>
      </x:c>
      <x:c r="D101" s="23" t="n">
        <x:v>0.04</x:v>
      </x:c>
      <x:c r="E101" s="23" t="n">
        <x:f>Inputs!$B$4</x:f>
        <x:v>400</x:v>
      </x:c>
      <x:c r="F101" s="23" t="n">
        <x:f>D101*E101/Ingredients!C23*(1+Inputs!$B$9)</x:f>
        <x:v>16.8</x:v>
      </x:c>
      <x:c r="G101" s="23" t="n">
        <x:f>MAX(0,INT((Inputs!$B$7-A101)/Inputs!$B$16)+1)</x:f>
        <x:v>4</x:v>
      </x:c>
      <x:c r="H101" s="23" t="n">
        <x:f>F101*G101</x:f>
        <x:v>67.2</x:v>
      </x:c>
      <x:c r="I101" s="23" t="n">
        <x:f>D101*Ingredients!D23</x:f>
        <x:v>2.8000000000000003</x:v>
      </x:c>
      <x:c r="J101" s="23" t="n">
        <x:f>I101*E101</x:f>
        <x:v>1120</x:v>
      </x:c>
    </x:row>
    <x:row r="102" ht="38" customHeight="1">
      <x:c r="A102" s="15" t="n">
        <x:v>4</x:v>
      </x:c>
      <x:c r="B102" s="15" t="str">
        <x:v>Daily pantry</x:v>
      </x:c>
      <x:c r="C102" s="15" t="str">
        <x:v>Cooking oil</x:v>
      </x:c>
      <x:c r="D102" s="22" t="n">
        <x:v>0.025</x:v>
      </x:c>
      <x:c r="E102" s="22" t="n">
        <x:f>Inputs!$B$4</x:f>
        <x:v>400</x:v>
      </x:c>
      <x:c r="F102" s="22" t="n">
        <x:f>D102*E102/Ingredients!C24*(1+Inputs!$B$9)</x:f>
        <x:v>10.5</x:v>
      </x:c>
      <x:c r="G102" s="22" t="n">
        <x:f>MAX(0,INT((Inputs!$B$7-A102)/Inputs!$B$16)+1)</x:f>
        <x:v>4</x:v>
      </x:c>
      <x:c r="H102" s="22" t="n">
        <x:f>F102*G102</x:f>
        <x:v>42</x:v>
      </x:c>
      <x:c r="I102" s="22" t="n">
        <x:f>D102*Ingredients!D24</x:f>
        <x:v>0</x:v>
      </x:c>
      <x:c r="J102" s="22" t="n">
        <x:f>I102*E102</x:f>
        <x:v>0</x:v>
      </x:c>
    </x:row>
    <x:row r="103" ht="38" customHeight="1">
      <x:c r="A103" s="13" t="n">
        <x:v>4</x:v>
      </x:c>
      <x:c r="B103" s="13" t="str">
        <x:v>Daily pantry</x:v>
      </x:c>
      <x:c r="C103" s="13" t="str">
        <x:v>Sugar</x:v>
      </x:c>
      <x:c r="D103" s="23" t="n">
        <x:v>0.03</x:v>
      </x:c>
      <x:c r="E103" s="23" t="n">
        <x:f>Inputs!$B$4</x:f>
        <x:v>400</x:v>
      </x:c>
      <x:c r="F103" s="23" t="n">
        <x:f>D103*E103/Ingredients!C25*(1+Inputs!$B$9)</x:f>
        <x:v>12.600000000000001</x:v>
      </x:c>
      <x:c r="G103" s="23" t="n">
        <x:f>MAX(0,INT((Inputs!$B$7-A103)/Inputs!$B$16)+1)</x:f>
        <x:v>4</x:v>
      </x:c>
      <x:c r="H103" s="23" t="n">
        <x:f>F103*G103</x:f>
        <x:v>50.400000000000006</x:v>
      </x:c>
      <x:c r="I103" s="23" t="n">
        <x:f>D103*Ingredients!D25</x:f>
        <x:v>0</x:v>
      </x:c>
      <x:c r="J103" s="23" t="n">
        <x:f>I103*E103</x:f>
        <x:v>0</x:v>
      </x:c>
    </x:row>
    <x:row r="104" ht="38" customHeight="1">
      <x:c r="A104" s="15" t="n">
        <x:v>4</x:v>
      </x:c>
      <x:c r="B104" s="15" t="str">
        <x:v>Daily pantry</x:v>
      </x:c>
      <x:c r="C104" s="15" t="str">
        <x:v>Coconut milk</x:v>
      </x:c>
      <x:c r="D104" s="22" t="n">
        <x:v>0.02</x:v>
      </x:c>
      <x:c r="E104" s="22" t="n">
        <x:f>Inputs!$B$4</x:f>
        <x:v>400</x:v>
      </x:c>
      <x:c r="F104" s="22" t="n">
        <x:f>D104*E104/Ingredients!C26*(1+Inputs!$B$9)</x:f>
        <x:v>8.4</x:v>
      </x:c>
      <x:c r="G104" s="22" t="n">
        <x:f>MAX(0,INT((Inputs!$B$7-A104)/Inputs!$B$16)+1)</x:f>
        <x:v>4</x:v>
      </x:c>
      <x:c r="H104" s="22" t="n">
        <x:f>F104*G104</x:f>
        <x:v>33.6</x:v>
      </x:c>
      <x:c r="I104" s="22" t="n">
        <x:f>D104*Ingredients!D26</x:f>
        <x:v>0</x:v>
      </x:c>
      <x:c r="J104" s="22" t="n">
        <x:f>I104*E104</x:f>
        <x:v>0</x:v>
      </x:c>
    </x:row>
    <x:row r="105" ht="38" customHeight="1">
      <x:c r="A105" s="13" t="n">
        <x:v>4</x:v>
      </x:c>
      <x:c r="B105" s="13" t="str">
        <x:v>Daily pantry</x:v>
      </x:c>
      <x:c r="C105" s="13" t="str">
        <x:v>Sauces / seasoning / salt</x:v>
      </x:c>
      <x:c r="D105" s="23" t="n">
        <x:v>0.04</x:v>
      </x:c>
      <x:c r="E105" s="23" t="n">
        <x:f>Inputs!$B$4</x:f>
        <x:v>400</x:v>
      </x:c>
      <x:c r="F105" s="23" t="n">
        <x:f>D105*E105/Ingredients!C27*(1+Inputs!$B$9)</x:f>
        <x:v>16.8</x:v>
      </x:c>
      <x:c r="G105" s="23" t="n">
        <x:f>MAX(0,INT((Inputs!$B$7-A105)/Inputs!$B$16)+1)</x:f>
        <x:v>4</x:v>
      </x:c>
      <x:c r="H105" s="23" t="n">
        <x:f>F105*G105</x:f>
        <x:v>67.2</x:v>
      </x:c>
      <x:c r="I105" s="23" t="n">
        <x:f>D105*Ingredients!D27</x:f>
        <x:v>0</x:v>
      </x:c>
      <x:c r="J105" s="23" t="n">
        <x:f>I105*E105</x:f>
        <x:v>0</x:v>
      </x:c>
    </x:row>
    <x:row r="106" ht="38" customHeight="1">
      <x:c r="A106" s="15" t="n">
        <x:v>4</x:v>
      </x:c>
      <x:c r="B106" s="15" t="str">
        <x:v>Daily pantry</x:v>
      </x:c>
      <x:c r="C106" s="15" t="str">
        <x:v>Onion / garlic / ginger</x:v>
      </x:c>
      <x:c r="D106" s="22" t="n">
        <x:v>0.04</x:v>
      </x:c>
      <x:c r="E106" s="22" t="n">
        <x:f>Inputs!$B$4</x:f>
        <x:v>400</x:v>
      </x:c>
      <x:c r="F106" s="22" t="n">
        <x:f>D106*E106/Ingredients!C28*(1+Inputs!$B$9)</x:f>
        <x:v>19.764705882352942</x:v>
      </x:c>
      <x:c r="G106" s="22" t="n">
        <x:f>MAX(0,INT((Inputs!$B$7-A106)/Inputs!$B$16)+1)</x:f>
        <x:v>4</x:v>
      </x:c>
      <x:c r="H106" s="22" t="n">
        <x:f>F106*G106</x:f>
        <x:v>79.05882352941177</x:v>
      </x:c>
      <x:c r="I106" s="22" t="n">
        <x:f>D106*Ingredients!D28</x:f>
        <x:v>0</x:v>
      </x:c>
      <x:c r="J106" s="22" t="n">
        <x:f>I106*E106</x:f>
        <x:v>0</x:v>
      </x:c>
    </x:row>
    <x:row r="107" ht="38" customHeight="1">
      <x:c r="A107" s="13" t="n">
        <x:v>4</x:v>
      </x:c>
      <x:c r="B107" s="13" t="str">
        <x:v>Daily pantry</x:v>
      </x:c>
      <x:c r="C107" s="13" t="str">
        <x:v>Tea / coffee blend</x:v>
      </x:c>
      <x:c r="D107" s="23" t="n">
        <x:v>0.008</x:v>
      </x:c>
      <x:c r="E107" s="23" t="n">
        <x:f>Inputs!$B$4</x:f>
        <x:v>400</x:v>
      </x:c>
      <x:c r="F107" s="23" t="n">
        <x:f>D107*E107/Ingredients!C29*(1+Inputs!$B$9)</x:f>
        <x:v>3.3600000000000003</x:v>
      </x:c>
      <x:c r="G107" s="23" t="n">
        <x:f>MAX(0,INT((Inputs!$B$7-A107)/Inputs!$B$16)+1)</x:f>
        <x:v>4</x:v>
      </x:c>
      <x:c r="H107" s="23" t="n">
        <x:f>F107*G107</x:f>
        <x:v>13.440000000000001</x:v>
      </x:c>
      <x:c r="I107" s="23" t="n">
        <x:f>D107*Ingredients!D29</x:f>
        <x:v>0</x:v>
      </x:c>
      <x:c r="J107" s="23" t="n">
        <x:f>I107*E107</x:f>
        <x:v>0</x:v>
      </x:c>
    </x:row>
    <x:row r="108" ht="38" customHeight="1">
      <x:c r="A108" s="15" t="n">
        <x:v>4</x:v>
      </x:c>
      <x:c r="B108" s="15" t="str">
        <x:v>Daily pantry</x:v>
      </x:c>
      <x:c r="C108" s="15" t="str">
        <x:v>Yeast / bread improver</x:v>
      </x:c>
      <x:c r="D108" s="22" t="n">
        <x:v>0.003</x:v>
      </x:c>
      <x:c r="E108" s="22" t="n">
        <x:f>Inputs!$B$4</x:f>
        <x:v>400</x:v>
      </x:c>
      <x:c r="F108" s="22" t="n">
        <x:f>D108*E108/Ingredients!C30*(1+Inputs!$B$9)</x:f>
        <x:v>1.26</x:v>
      </x:c>
      <x:c r="G108" s="22" t="n">
        <x:f>MAX(0,INT((Inputs!$B$7-A108)/Inputs!$B$16)+1)</x:f>
        <x:v>4</x:v>
      </x:c>
      <x:c r="H108" s="22" t="n">
        <x:f>F108*G108</x:f>
        <x:v>5.04</x:v>
      </x:c>
      <x:c r="I108" s="22" t="n">
        <x:f>D108*Ingredients!D30</x:f>
        <x:v>0</x:v>
      </x:c>
      <x:c r="J108" s="22" t="n">
        <x:f>I108*E108</x:f>
        <x:v>0</x:v>
      </x:c>
    </x:row>
    <x:row r="109" ht="38" customHeight="1">
      <x:c r="A109" s="13" t="n">
        <x:v>4</x:v>
      </x:c>
      <x:c r="B109" s="13" t="str">
        <x:v>Daily pantry</x:v>
      </x:c>
      <x:c r="C109" s="13" t="str">
        <x:v>Margarine / spread</x:v>
      </x:c>
      <x:c r="D109" s="23" t="n">
        <x:v>0.015</x:v>
      </x:c>
      <x:c r="E109" s="23" t="n">
        <x:f>Inputs!$B$4</x:f>
        <x:v>400</x:v>
      </x:c>
      <x:c r="F109" s="23" t="n">
        <x:f>D109*E109/Ingredients!C31*(1+Inputs!$B$9)</x:f>
        <x:v>6.300000000000001</x:v>
      </x:c>
      <x:c r="G109" s="23" t="n">
        <x:f>MAX(0,INT((Inputs!$B$7-A109)/Inputs!$B$16)+1)</x:f>
        <x:v>4</x:v>
      </x:c>
      <x:c r="H109" s="23" t="n">
        <x:f>F109*G109</x:f>
        <x:v>25.200000000000003</x:v>
      </x:c>
      <x:c r="I109" s="23" t="n">
        <x:f>D109*Ingredients!D31</x:f>
        <x:v>0</x:v>
      </x:c>
      <x:c r="J109" s="23" t="n">
        <x:f>I109*E109</x:f>
        <x:v>0</x:v>
      </x:c>
    </x:row>
    <x:row r="110" ht="38" customHeight="1">
      <x:c r="A110" s="15" t="n">
        <x:v>5</x:v>
      </x:c>
      <x:c r="B110" s="15" t="str">
        <x:v>Breakfast</x:v>
      </x:c>
      <x:c r="C110" s="15" t="str">
        <x:v>Eggs</x:v>
      </x:c>
      <x:c r="D110" s="22" t="n">
        <x:f>Inputs!$B$19</x:f>
        <x:v>2</x:v>
      </x:c>
      <x:c r="E110" s="22" t="n">
        <x:f>Inputs!$B$4</x:f>
        <x:v>400</x:v>
      </x:c>
      <x:c r="F110" s="22" t="n">
        <x:f>D110*E110/Ingredients!C12*(1+Inputs!$B$9)</x:f>
        <x:v>840</x:v>
      </x:c>
      <x:c r="G110" s="22" t="n">
        <x:f>MAX(0,INT((Inputs!$B$7-A110)/Inputs!$B$16)+1)</x:f>
        <x:v>4</x:v>
      </x:c>
      <x:c r="H110" s="22" t="n">
        <x:f>F110*G110</x:f>
        <x:v>3360</x:v>
      </x:c>
      <x:c r="I110" s="22" t="n">
        <x:f>D110*Ingredients!D12</x:f>
        <x:v>12.6</x:v>
      </x:c>
      <x:c r="J110" s="22" t="n">
        <x:f>I110*E110</x:f>
        <x:v>5040</x:v>
      </x:c>
    </x:row>
    <x:row r="111" ht="38" customHeight="1">
      <x:c r="A111" s="13" t="n">
        <x:v>5</x:v>
      </x:c>
      <x:c r="B111" s="13" t="str">
        <x:v>Breakfast</x:v>
      </x:c>
      <x:c r="C111" s="13" t="str">
        <x:v>Baked beans incl sauce</x:v>
      </x:c>
      <x:c r="D111" s="23" t="n">
        <x:v>0.1</x:v>
      </x:c>
      <x:c r="E111" s="23" t="n">
        <x:f>Inputs!$B$4</x:f>
        <x:v>400</x:v>
      </x:c>
      <x:c r="F111" s="23" t="n">
        <x:f>D111*E111/Ingredients!C11*(1+Inputs!$B$9)</x:f>
        <x:v>42</x:v>
      </x:c>
      <x:c r="G111" s="23" t="n">
        <x:f>MAX(0,INT((Inputs!$B$7-A111)/Inputs!$B$16)+1)</x:f>
        <x:v>4</x:v>
      </x:c>
      <x:c r="H111" s="23" t="n">
        <x:f>F111*G111</x:f>
        <x:v>168</x:v>
      </x:c>
      <x:c r="I111" s="23" t="n">
        <x:f>D111*Ingredients!D11</x:f>
        <x:v>4.5</x:v>
      </x:c>
      <x:c r="J111" s="23" t="n">
        <x:f>I111*E111</x:f>
        <x:v>1800</x:v>
      </x:c>
    </x:row>
    <x:row r="112" ht="38" customHeight="1">
      <x:c r="A112" s="15" t="n">
        <x:v>5</x:v>
      </x:c>
      <x:c r="B112" s="15" t="str">
        <x:v>Breakfast</x:v>
      </x:c>
      <x:c r="C112" s="15" t="str">
        <x:v>Oats dry</x:v>
      </x:c>
      <x:c r="D112" s="22" t="n">
        <x:v>0.15</x:v>
      </x:c>
      <x:c r="E112" s="22" t="n">
        <x:f>Inputs!$B$4</x:f>
        <x:v>400</x:v>
      </x:c>
      <x:c r="F112" s="22" t="n">
        <x:f>D112*E112/Ingredients!C19*(1+Inputs!$B$9)</x:f>
        <x:v>21</x:v>
      </x:c>
      <x:c r="G112" s="22" t="n">
        <x:f>MAX(0,INT((Inputs!$B$7-A112)/Inputs!$B$16)+1)</x:f>
        <x:v>4</x:v>
      </x:c>
      <x:c r="H112" s="22" t="n">
        <x:f>F112*G112</x:f>
        <x:v>84</x:v>
      </x:c>
      <x:c r="I112" s="22" t="n">
        <x:f>D112*Ingredients!D19</x:f>
        <x:v>3.75</x:v>
      </x:c>
      <x:c r="J112" s="22" t="n">
        <x:f>I112*E112</x:f>
        <x:v>1500</x:v>
      </x:c>
    </x:row>
    <x:row r="113" ht="38" customHeight="1">
      <x:c r="A113" s="13" t="n">
        <x:v>5</x:v>
      </x:c>
      <x:c r="B113" s="13" t="str">
        <x:v>Breakfast</x:v>
      </x:c>
      <x:c r="C113" s="13" t="str">
        <x:v>Bread flour</x:v>
      </x:c>
      <x:c r="D113" s="23" t="n">
        <x:v>0.1</x:v>
      </x:c>
      <x:c r="E113" s="23" t="n">
        <x:f>Inputs!$B$4</x:f>
        <x:v>400</x:v>
      </x:c>
      <x:c r="F113" s="23" t="n">
        <x:f>D113*E113/Ingredients!C18*(1+Inputs!$B$9)</x:f>
        <x:v>30.000000000000004</x:v>
      </x:c>
      <x:c r="G113" s="23" t="n">
        <x:f>MAX(0,INT((Inputs!$B$7-A113)/Inputs!$B$16)+1)</x:f>
        <x:v>4</x:v>
      </x:c>
      <x:c r="H113" s="23" t="n">
        <x:f>F113*G113</x:f>
        <x:v>120.00000000000001</x:v>
      </x:c>
      <x:c r="I113" s="23" t="n">
        <x:f>D113*Ingredients!D18</x:f>
        <x:v>8</x:v>
      </x:c>
      <x:c r="J113" s="23" t="n">
        <x:f>I113*E113</x:f>
        <x:v>3200</x:v>
      </x:c>
    </x:row>
    <x:row r="114" ht="38" customHeight="1">
      <x:c r="A114" s="15" t="n">
        <x:v>5</x:v>
      </x:c>
      <x:c r="B114" s="15" t="str">
        <x:v>Daily</x:v>
      </x:c>
      <x:c r="C114" s="15" t="str">
        <x:v>Milk powder</x:v>
      </x:c>
      <x:c r="D114" s="22" t="n">
        <x:v>0.04</x:v>
      </x:c>
      <x:c r="E114" s="22" t="n">
        <x:f>Inputs!$B$4</x:f>
        <x:v>400</x:v>
      </x:c>
      <x:c r="F114" s="22" t="n">
        <x:f>D114*E114/Ingredients!C20*(1+Inputs!$B$9)</x:f>
        <x:v>16.8</x:v>
      </x:c>
      <x:c r="G114" s="22" t="n">
        <x:f>MAX(0,INT((Inputs!$B$7-A114)/Inputs!$B$16)+1)</x:f>
        <x:v>4</x:v>
      </x:c>
      <x:c r="H114" s="22" t="n">
        <x:f>F114*G114</x:f>
        <x:v>67.2</x:v>
      </x:c>
      <x:c r="I114" s="22" t="n">
        <x:f>D114*Ingredients!D20</x:f>
        <x:v>10</x:v>
      </x:c>
      <x:c r="J114" s="22" t="n">
        <x:f>I114*E114</x:f>
        <x:v>4000</x:v>
      </x:c>
    </x:row>
    <x:row r="115" ht="38" customHeight="1">
      <x:c r="A115" s="13" t="n">
        <x:v>5</x:v>
      </x:c>
      <x:c r="B115" s="13" t="str">
        <x:v>Lunch</x:v>
      </x:c>
      <x:c r="C115" s="13" t="str">
        <x:v>Chicken bone-in frozen</x:v>
      </x:c>
      <x:c r="D115" s="23" t="n">
        <x:f>Inputs!$B$12*(1-Inputs!$B$6)+Inputs!$B$13*Inputs!$B$6</x:f>
        <x:v>0.1975</x:v>
      </x:c>
      <x:c r="E115" s="23" t="n">
        <x:f>Inputs!$B$4</x:f>
        <x:v>400</x:v>
      </x:c>
      <x:c r="F115" s="23" t="n">
        <x:f>D115*E115/Ingredients!C4*(1+Inputs!$B$9)</x:f>
        <x:v>165.9</x:v>
      </x:c>
      <x:c r="G115" s="23" t="n">
        <x:f>MAX(0,INT((Inputs!$B$7-A115)/Inputs!$B$16)+1)</x:f>
        <x:v>4</x:v>
      </x:c>
      <x:c r="H115" s="23" t="n">
        <x:f>F115*G115</x:f>
        <x:v>663.6</x:v>
      </x:c>
      <x:c r="I115" s="23" t="n">
        <x:f>D115*Ingredients!D4</x:f>
        <x:v>53.325</x:v>
      </x:c>
      <x:c r="J115" s="23" t="n">
        <x:f>I115*E115</x:f>
        <x:v>21330</x:v>
      </x:c>
    </x:row>
    <x:row r="116" ht="38" customHeight="1">
      <x:c r="A116" s="15" t="n">
        <x:v>5</x:v>
      </x:c>
      <x:c r="B116" s="15" t="str">
        <x:v>Lunch</x:v>
      </x:c>
      <x:c r="C116" s="15" t="str">
        <x:v>Beef boneless frozen</x:v>
      </x:c>
      <x:c r="D116" s="22" t="n">
        <x:f>Inputs!$B$14*Inputs!$B$6</x:f>
        <x:v>0.11249999999999999</x:v>
      </x:c>
      <x:c r="E116" s="22" t="n">
        <x:f>Inputs!$B$4</x:f>
        <x:v>400</x:v>
      </x:c>
      <x:c r="F116" s="22" t="n">
        <x:f>D116*E116/Ingredients!C5*(1+Inputs!$B$9)</x:f>
        <x:v>65.625</x:v>
      </x:c>
      <x:c r="G116" s="22" t="n">
        <x:f>MAX(0,INT((Inputs!$B$7-A116)/Inputs!$B$16)+1)</x:f>
        <x:v>4</x:v>
      </x:c>
      <x:c r="H116" s="22" t="n">
        <x:f>F116*G116</x:f>
        <x:v>262.5</x:v>
      </x:c>
      <x:c r="I116" s="22" t="n">
        <x:f>D116*Ingredients!D5</x:f>
        <x:v>30.374999999999996</x:v>
      </x:c>
      <x:c r="J116" s="22" t="n">
        <x:f>I116*E116</x:f>
        <x:v>12149.999999999998</x:v>
      </x:c>
    </x:row>
    <x:row r="117" ht="38" customHeight="1">
      <x:c r="A117" s="13" t="n">
        <x:v>5</x:v>
      </x:c>
      <x:c r="B117" s="13" t="str">
        <x:v>Lunch</x:v>
      </x:c>
      <x:c r="C117" s="13" t="str">
        <x:v>Rice dry</x:v>
      </x:c>
      <x:c r="D117" s="23" t="n">
        <x:f>Inputs!$B$17*Ingredients!C13</x:f>
        <x:v>0.30000000000000004</x:v>
      </x:c>
      <x:c r="E117" s="23" t="n">
        <x:f>Inputs!$B$4</x:f>
        <x:v>400</x:v>
      </x:c>
      <x:c r="F117" s="23" t="n">
        <x:f>D117*E117/Ingredients!C13*(1+Inputs!$B$9)</x:f>
        <x:v>42.00000000000001</x:v>
      </x:c>
      <x:c r="G117" s="23" t="n">
        <x:f>MAX(0,INT((Inputs!$B$7-A117)/Inputs!$B$16)+1)</x:f>
        <x:v>4</x:v>
      </x:c>
      <x:c r="H117" s="23" t="n">
        <x:f>F117*G117</x:f>
        <x:v>168.00000000000003</x:v>
      </x:c>
      <x:c r="I117" s="23" t="n">
        <x:f>D117*Ingredients!D13</x:f>
        <x:v>8.100000000000001</x:v>
      </x:c>
      <x:c r="J117" s="23" t="n">
        <x:f>I117*E117</x:f>
        <x:v>3240.0000000000005</x:v>
      </x:c>
    </x:row>
    <x:row r="118" ht="38" customHeight="1">
      <x:c r="A118" s="15" t="n">
        <x:v>5</x:v>
      </x:c>
      <x:c r="B118" s="15" t="str">
        <x:v>Lunch</x:v>
      </x:c>
      <x:c r="C118" s="15" t="str">
        <x:v>Frozen vegetables</x:v>
      </x:c>
      <x:c r="D118" s="22" t="n">
        <x:f>Inputs!$B$18</x:f>
        <x:v>0.25</x:v>
      </x:c>
      <x:c r="E118" s="22" t="n">
        <x:f>Inputs!$B$4</x:f>
        <x:v>400</x:v>
      </x:c>
      <x:c r="F118" s="22" t="n">
        <x:f>D118*E118/Ingredients!C16*(1+Inputs!$B$9)</x:f>
        <x:v>110.5263157894737</x:v>
      </x:c>
      <x:c r="G118" s="22" t="n">
        <x:f>MAX(0,INT((Inputs!$B$7-A118)/Inputs!$B$16)+1)</x:f>
        <x:v>4</x:v>
      </x:c>
      <x:c r="H118" s="22" t="n">
        <x:f>F118*G118</x:f>
        <x:v>442.1052631578948</x:v>
      </x:c>
      <x:c r="I118" s="22" t="n">
        <x:f>D118*Ingredients!D16</x:f>
        <x:v>5</x:v>
      </x:c>
      <x:c r="J118" s="22" t="n">
        <x:f>I118*E118</x:f>
        <x:v>2000</x:v>
      </x:c>
    </x:row>
    <x:row r="119" ht="38" customHeight="1">
      <x:c r="A119" s="13" t="n">
        <x:v>5</x:v>
      </x:c>
      <x:c r="B119" s="13" t="str">
        <x:v>Dinner</x:v>
      </x:c>
      <x:c r="C119" s="13" t="str">
        <x:v>Beef boneless frozen</x:v>
      </x:c>
      <x:c r="D119" s="23" t="n">
        <x:f>Inputs!$B$12*(1-Inputs!$B$6)+Inputs!$B$13*Inputs!$B$6</x:f>
        <x:v>0.1975</x:v>
      </x:c>
      <x:c r="E119" s="23" t="n">
        <x:f>Inputs!$B$4</x:f>
        <x:v>400</x:v>
      </x:c>
      <x:c r="F119" s="23" t="n">
        <x:f>D119*E119/Ingredients!C5*(1+Inputs!$B$9)</x:f>
        <x:v>115.20833333333334</x:v>
      </x:c>
      <x:c r="G119" s="23" t="n">
        <x:f>MAX(0,INT((Inputs!$B$7-A119)/Inputs!$B$16)+1)</x:f>
        <x:v>4</x:v>
      </x:c>
      <x:c r="H119" s="23" t="n">
        <x:f>F119*G119</x:f>
        <x:v>460.83333333333337</x:v>
      </x:c>
      <x:c r="I119" s="23" t="n">
        <x:f>D119*Ingredients!D5</x:f>
        <x:v>53.325</x:v>
      </x:c>
      <x:c r="J119" s="23" t="n">
        <x:f>I119*E119</x:f>
        <x:v>21330</x:v>
      </x:c>
    </x:row>
    <x:row r="120" ht="38" customHeight="1">
      <x:c r="A120" s="15" t="n">
        <x:v>5</x:v>
      </x:c>
      <x:c r="B120" s="15" t="str">
        <x:v>Dinner</x:v>
      </x:c>
      <x:c r="C120" s="15" t="str">
        <x:v>Chicken bone-in frozen</x:v>
      </x:c>
      <x:c r="D120" s="22" t="n">
        <x:f>Inputs!$B$14*Inputs!$B$6</x:f>
        <x:v>0.11249999999999999</x:v>
      </x:c>
      <x:c r="E120" s="22" t="n">
        <x:f>Inputs!$B$4</x:f>
        <x:v>400</x:v>
      </x:c>
      <x:c r="F120" s="22" t="n">
        <x:f>D120*E120/Ingredients!C4*(1+Inputs!$B$9)</x:f>
        <x:v>94.49999999999999</x:v>
      </x:c>
      <x:c r="G120" s="22" t="n">
        <x:f>MAX(0,INT((Inputs!$B$7-A120)/Inputs!$B$16)+1)</x:f>
        <x:v>4</x:v>
      </x:c>
      <x:c r="H120" s="22" t="n">
        <x:f>F120*G120</x:f>
        <x:v>377.99999999999994</x:v>
      </x:c>
      <x:c r="I120" s="22" t="n">
        <x:f>D120*Ingredients!D4</x:f>
        <x:v>30.374999999999996</x:v>
      </x:c>
      <x:c r="J120" s="22" t="n">
        <x:f>I120*E120</x:f>
        <x:v>12149.999999999998</x:v>
      </x:c>
    </x:row>
    <x:row r="121" ht="38" customHeight="1">
      <x:c r="A121" s="13" t="n">
        <x:v>5</x:v>
      </x:c>
      <x:c r="B121" s="13" t="str">
        <x:v>Dinner</x:v>
      </x:c>
      <x:c r="C121" s="13" t="str">
        <x:v>Rice dry</x:v>
      </x:c>
      <x:c r="D121" s="23" t="n">
        <x:f>Inputs!$B$17*Ingredients!C13</x:f>
        <x:v>0.30000000000000004</x:v>
      </x:c>
      <x:c r="E121" s="23" t="n">
        <x:f>Inputs!$B$4</x:f>
        <x:v>400</x:v>
      </x:c>
      <x:c r="F121" s="23" t="n">
        <x:f>D121*E121/Ingredients!C13*(1+Inputs!$B$9)</x:f>
        <x:v>42.00000000000001</x:v>
      </x:c>
      <x:c r="G121" s="23" t="n">
        <x:f>MAX(0,INT((Inputs!$B$7-A121)/Inputs!$B$16)+1)</x:f>
        <x:v>4</x:v>
      </x:c>
      <x:c r="H121" s="23" t="n">
        <x:f>F121*G121</x:f>
        <x:v>168.00000000000003</x:v>
      </x:c>
      <x:c r="I121" s="23" t="n">
        <x:f>D121*Ingredients!D13</x:f>
        <x:v>8.100000000000001</x:v>
      </x:c>
      <x:c r="J121" s="23" t="n">
        <x:f>I121*E121</x:f>
        <x:v>3240.0000000000005</x:v>
      </x:c>
    </x:row>
    <x:row r="122" ht="38" customHeight="1">
      <x:c r="A122" s="15" t="n">
        <x:v>5</x:v>
      </x:c>
      <x:c r="B122" s="15" t="str">
        <x:v>Dinner</x:v>
      </x:c>
      <x:c r="C122" s="15" t="str">
        <x:v>Frozen vegetables</x:v>
      </x:c>
      <x:c r="D122" s="22" t="n">
        <x:f>Inputs!$B$18</x:f>
        <x:v>0.25</x:v>
      </x:c>
      <x:c r="E122" s="22" t="n">
        <x:f>Inputs!$B$4</x:f>
        <x:v>400</x:v>
      </x:c>
      <x:c r="F122" s="22" t="n">
        <x:f>D122*E122/Ingredients!C16*(1+Inputs!$B$9)</x:f>
        <x:v>110.5263157894737</x:v>
      </x:c>
      <x:c r="G122" s="22" t="n">
        <x:f>MAX(0,INT((Inputs!$B$7-A122)/Inputs!$B$16)+1)</x:f>
        <x:v>4</x:v>
      </x:c>
      <x:c r="H122" s="22" t="n">
        <x:f>F122*G122</x:f>
        <x:v>442.1052631578948</x:v>
      </x:c>
      <x:c r="I122" s="22" t="n">
        <x:f>D122*Ingredients!D16</x:f>
        <x:v>5</x:v>
      </x:c>
      <x:c r="J122" s="22" t="n">
        <x:f>I122*E122</x:f>
        <x:v>2000</x:v>
      </x:c>
    </x:row>
    <x:row r="123" ht="38" customHeight="1">
      <x:c r="A123" s="13" t="n">
        <x:v>5</x:v>
      </x:c>
      <x:c r="B123" s="13" t="str">
        <x:v>Dinner</x:v>
      </x:c>
      <x:c r="C123" s="13" t="str">
        <x:v>Roots / potatoes raw</x:v>
      </x:c>
      <x:c r="D123" s="23" t="n">
        <x:v>0.15</x:v>
      </x:c>
      <x:c r="E123" s="23" t="n">
        <x:f>Inputs!$B$4</x:f>
        <x:v>400</x:v>
      </x:c>
      <x:c r="F123" s="23" t="n">
        <x:f>D123*E123/Ingredients!C14*(1+Inputs!$B$9)</x:f>
        <x:v>74.11764705882354</x:v>
      </x:c>
      <x:c r="G123" s="23" t="n">
        <x:f>MAX(0,INT((Inputs!$B$7-A123)/Inputs!$B$16)+1)</x:f>
        <x:v>4</x:v>
      </x:c>
      <x:c r="H123" s="23" t="n">
        <x:f>F123*G123</x:f>
        <x:v>296.47058823529414</x:v>
      </x:c>
      <x:c r="I123" s="23" t="n">
        <x:f>D123*Ingredients!D14</x:f>
        <x:v>1.5</x:v>
      </x:c>
      <x:c r="J123" s="23" t="n">
        <x:f>I123*E123</x:f>
        <x:v>600</x:v>
      </x:c>
    </x:row>
    <x:row r="124" ht="38" customHeight="1">
      <x:c r="A124" s="15" t="n">
        <x:v>5</x:v>
      </x:c>
      <x:c r="B124" s="15" t="str">
        <x:v>Crib</x:v>
      </x:c>
      <x:c r="C124" s="15" t="str">
        <x:v>Chicken bone-in frozen</x:v>
      </x:c>
      <x:c r="D124" s="22" t="n">
        <x:v>0.15</x:v>
      </x:c>
      <x:c r="E124" s="22" t="n">
        <x:f>Inputs!$B$5</x:f>
        <x:v>100</x:v>
      </x:c>
      <x:c r="F124" s="22" t="n">
        <x:f>D124*E124/Ingredients!C4*(1+Inputs!$B$9)</x:f>
        <x:v>31.5</x:v>
      </x:c>
      <x:c r="G124" s="22" t="n">
        <x:f>MAX(0,INT((Inputs!$B$7-A124)/Inputs!$B$16)+1)</x:f>
        <x:v>4</x:v>
      </x:c>
      <x:c r="H124" s="22" t="n">
        <x:f>F124*G124</x:f>
        <x:v>126</x:v>
      </x:c>
      <x:c r="I124" s="22" t="n">
        <x:f>D124*Ingredients!D4</x:f>
        <x:v>40.5</x:v>
      </x:c>
      <x:c r="J124" s="22" t="n">
        <x:f>I124*E124</x:f>
        <x:v>4050</x:v>
      </x:c>
    </x:row>
    <x:row r="125" ht="38" customHeight="1">
      <x:c r="A125" s="13" t="n">
        <x:v>5</x:v>
      </x:c>
      <x:c r="B125" s="13" t="str">
        <x:v>Crib</x:v>
      </x:c>
      <x:c r="C125" s="13" t="str">
        <x:v>Bread flour</x:v>
      </x:c>
      <x:c r="D125" s="23" t="n">
        <x:v>0.12</x:v>
      </x:c>
      <x:c r="E125" s="23" t="n">
        <x:f>Inputs!$B$5</x:f>
        <x:v>100</x:v>
      </x:c>
      <x:c r="F125" s="23" t="n">
        <x:f>D125*E125/Ingredients!C18*(1+Inputs!$B$9)</x:f>
        <x:v>9</x:v>
      </x:c>
      <x:c r="G125" s="23" t="n">
        <x:f>MAX(0,INT((Inputs!$B$7-A125)/Inputs!$B$16)+1)</x:f>
        <x:v>4</x:v>
      </x:c>
      <x:c r="H125" s="23" t="n">
        <x:f>F125*G125</x:f>
        <x:v>36</x:v>
      </x:c>
      <x:c r="I125" s="23" t="n">
        <x:f>D125*Ingredients!D18</x:f>
        <x:v>9.6</x:v>
      </x:c>
      <x:c r="J125" s="23" t="n">
        <x:f>I125*E125</x:f>
        <x:v>960</x:v>
      </x:c>
    </x:row>
    <x:row r="126" ht="38" customHeight="1">
      <x:c r="A126" s="15" t="n">
        <x:v>5</x:v>
      </x:c>
      <x:c r="B126" s="15" t="str">
        <x:v>Snack / crib</x:v>
      </x:c>
      <x:c r="C126" s="15" t="str">
        <x:v>Canned fruit incl juice</x:v>
      </x:c>
      <x:c r="D126" s="22" t="n">
        <x:v>0.25</x:v>
      </x:c>
      <x:c r="E126" s="22" t="n">
        <x:f>Inputs!$B$4</x:f>
        <x:v>400</x:v>
      </x:c>
      <x:c r="F126" s="22" t="n">
        <x:f>D126*E126/Ingredients!C22*(1+Inputs!$B$9)</x:f>
        <x:v>161.53846153846155</x:v>
      </x:c>
      <x:c r="G126" s="22" t="n">
        <x:f>MAX(0,INT((Inputs!$B$7-A126)/Inputs!$B$16)+1)</x:f>
        <x:v>4</x:v>
      </x:c>
      <x:c r="H126" s="22" t="n">
        <x:f>F126*G126</x:f>
        <x:v>646.1538461538462</x:v>
      </x:c>
      <x:c r="I126" s="22" t="n">
        <x:f>D126*Ingredients!D22</x:f>
        <x:v>1.25</x:v>
      </x:c>
      <x:c r="J126" s="22" t="n">
        <x:f>I126*E126</x:f>
        <x:v>500</x:v>
      </x:c>
    </x:row>
    <x:row r="127" ht="38" customHeight="1">
      <x:c r="A127" s="13" t="n">
        <x:v>5</x:v>
      </x:c>
      <x:c r="B127" s="13" t="str">
        <x:v>Snack / crib</x:v>
      </x:c>
      <x:c r="C127" s="13" t="str">
        <x:v>Biscuits / crackers</x:v>
      </x:c>
      <x:c r="D127" s="23" t="n">
        <x:v>0.04</x:v>
      </x:c>
      <x:c r="E127" s="23" t="n">
        <x:f>Inputs!$B$4</x:f>
        <x:v>400</x:v>
      </x:c>
      <x:c r="F127" s="23" t="n">
        <x:f>D127*E127/Ingredients!C23*(1+Inputs!$B$9)</x:f>
        <x:v>16.8</x:v>
      </x:c>
      <x:c r="G127" s="23" t="n">
        <x:f>MAX(0,INT((Inputs!$B$7-A127)/Inputs!$B$16)+1)</x:f>
        <x:v>4</x:v>
      </x:c>
      <x:c r="H127" s="23" t="n">
        <x:f>F127*G127</x:f>
        <x:v>67.2</x:v>
      </x:c>
      <x:c r="I127" s="23" t="n">
        <x:f>D127*Ingredients!D23</x:f>
        <x:v>2.8000000000000003</x:v>
      </x:c>
      <x:c r="J127" s="23" t="n">
        <x:f>I127*E127</x:f>
        <x:v>1120</x:v>
      </x:c>
    </x:row>
    <x:row r="128" ht="38" customHeight="1">
      <x:c r="A128" s="15" t="n">
        <x:v>5</x:v>
      </x:c>
      <x:c r="B128" s="15" t="str">
        <x:v>Daily pantry</x:v>
      </x:c>
      <x:c r="C128" s="15" t="str">
        <x:v>Cooking oil</x:v>
      </x:c>
      <x:c r="D128" s="22" t="n">
        <x:v>0.025</x:v>
      </x:c>
      <x:c r="E128" s="22" t="n">
        <x:f>Inputs!$B$4</x:f>
        <x:v>400</x:v>
      </x:c>
      <x:c r="F128" s="22" t="n">
        <x:f>D128*E128/Ingredients!C24*(1+Inputs!$B$9)</x:f>
        <x:v>10.5</x:v>
      </x:c>
      <x:c r="G128" s="22" t="n">
        <x:f>MAX(0,INT((Inputs!$B$7-A128)/Inputs!$B$16)+1)</x:f>
        <x:v>4</x:v>
      </x:c>
      <x:c r="H128" s="22" t="n">
        <x:f>F128*G128</x:f>
        <x:v>42</x:v>
      </x:c>
      <x:c r="I128" s="22" t="n">
        <x:f>D128*Ingredients!D24</x:f>
        <x:v>0</x:v>
      </x:c>
      <x:c r="J128" s="22" t="n">
        <x:f>I128*E128</x:f>
        <x:v>0</x:v>
      </x:c>
    </x:row>
    <x:row r="129" ht="38" customHeight="1">
      <x:c r="A129" s="13" t="n">
        <x:v>5</x:v>
      </x:c>
      <x:c r="B129" s="13" t="str">
        <x:v>Daily pantry</x:v>
      </x:c>
      <x:c r="C129" s="13" t="str">
        <x:v>Sugar</x:v>
      </x:c>
      <x:c r="D129" s="23" t="n">
        <x:v>0.03</x:v>
      </x:c>
      <x:c r="E129" s="23" t="n">
        <x:f>Inputs!$B$4</x:f>
        <x:v>400</x:v>
      </x:c>
      <x:c r="F129" s="23" t="n">
        <x:f>D129*E129/Ingredients!C25*(1+Inputs!$B$9)</x:f>
        <x:v>12.600000000000001</x:v>
      </x:c>
      <x:c r="G129" s="23" t="n">
        <x:f>MAX(0,INT((Inputs!$B$7-A129)/Inputs!$B$16)+1)</x:f>
        <x:v>4</x:v>
      </x:c>
      <x:c r="H129" s="23" t="n">
        <x:f>F129*G129</x:f>
        <x:v>50.400000000000006</x:v>
      </x:c>
      <x:c r="I129" s="23" t="n">
        <x:f>D129*Ingredients!D25</x:f>
        <x:v>0</x:v>
      </x:c>
      <x:c r="J129" s="23" t="n">
        <x:f>I129*E129</x:f>
        <x:v>0</x:v>
      </x:c>
    </x:row>
    <x:row r="130" ht="38" customHeight="1">
      <x:c r="A130" s="15" t="n">
        <x:v>5</x:v>
      </x:c>
      <x:c r="B130" s="15" t="str">
        <x:v>Daily pantry</x:v>
      </x:c>
      <x:c r="C130" s="15" t="str">
        <x:v>Coconut milk</x:v>
      </x:c>
      <x:c r="D130" s="22" t="n">
        <x:v>0.02</x:v>
      </x:c>
      <x:c r="E130" s="22" t="n">
        <x:f>Inputs!$B$4</x:f>
        <x:v>400</x:v>
      </x:c>
      <x:c r="F130" s="22" t="n">
        <x:f>D130*E130/Ingredients!C26*(1+Inputs!$B$9)</x:f>
        <x:v>8.4</x:v>
      </x:c>
      <x:c r="G130" s="22" t="n">
        <x:f>MAX(0,INT((Inputs!$B$7-A130)/Inputs!$B$16)+1)</x:f>
        <x:v>4</x:v>
      </x:c>
      <x:c r="H130" s="22" t="n">
        <x:f>F130*G130</x:f>
        <x:v>33.6</x:v>
      </x:c>
      <x:c r="I130" s="22" t="n">
        <x:f>D130*Ingredients!D26</x:f>
        <x:v>0</x:v>
      </x:c>
      <x:c r="J130" s="22" t="n">
        <x:f>I130*E130</x:f>
        <x:v>0</x:v>
      </x:c>
    </x:row>
    <x:row r="131" ht="38" customHeight="1">
      <x:c r="A131" s="13" t="n">
        <x:v>5</x:v>
      </x:c>
      <x:c r="B131" s="13" t="str">
        <x:v>Daily pantry</x:v>
      </x:c>
      <x:c r="C131" s="13" t="str">
        <x:v>Sauces / seasoning / salt</x:v>
      </x:c>
      <x:c r="D131" s="23" t="n">
        <x:v>0.04</x:v>
      </x:c>
      <x:c r="E131" s="23" t="n">
        <x:f>Inputs!$B$4</x:f>
        <x:v>400</x:v>
      </x:c>
      <x:c r="F131" s="23" t="n">
        <x:f>D131*E131/Ingredients!C27*(1+Inputs!$B$9)</x:f>
        <x:v>16.8</x:v>
      </x:c>
      <x:c r="G131" s="23" t="n">
        <x:f>MAX(0,INT((Inputs!$B$7-A131)/Inputs!$B$16)+1)</x:f>
        <x:v>4</x:v>
      </x:c>
      <x:c r="H131" s="23" t="n">
        <x:f>F131*G131</x:f>
        <x:v>67.2</x:v>
      </x:c>
      <x:c r="I131" s="23" t="n">
        <x:f>D131*Ingredients!D27</x:f>
        <x:v>0</x:v>
      </x:c>
      <x:c r="J131" s="23" t="n">
        <x:f>I131*E131</x:f>
        <x:v>0</x:v>
      </x:c>
    </x:row>
    <x:row r="132" ht="38" customHeight="1">
      <x:c r="A132" s="15" t="n">
        <x:v>5</x:v>
      </x:c>
      <x:c r="B132" s="15" t="str">
        <x:v>Daily pantry</x:v>
      </x:c>
      <x:c r="C132" s="15" t="str">
        <x:v>Onion / garlic / ginger</x:v>
      </x:c>
      <x:c r="D132" s="22" t="n">
        <x:v>0.04</x:v>
      </x:c>
      <x:c r="E132" s="22" t="n">
        <x:f>Inputs!$B$4</x:f>
        <x:v>400</x:v>
      </x:c>
      <x:c r="F132" s="22" t="n">
        <x:f>D132*E132/Ingredients!C28*(1+Inputs!$B$9)</x:f>
        <x:v>19.764705882352942</x:v>
      </x:c>
      <x:c r="G132" s="22" t="n">
        <x:f>MAX(0,INT((Inputs!$B$7-A132)/Inputs!$B$16)+1)</x:f>
        <x:v>4</x:v>
      </x:c>
      <x:c r="H132" s="22" t="n">
        <x:f>F132*G132</x:f>
        <x:v>79.05882352941177</x:v>
      </x:c>
      <x:c r="I132" s="22" t="n">
        <x:f>D132*Ingredients!D28</x:f>
        <x:v>0</x:v>
      </x:c>
      <x:c r="J132" s="22" t="n">
        <x:f>I132*E132</x:f>
        <x:v>0</x:v>
      </x:c>
    </x:row>
    <x:row r="133" ht="38" customHeight="1">
      <x:c r="A133" s="13" t="n">
        <x:v>5</x:v>
      </x:c>
      <x:c r="B133" s="13" t="str">
        <x:v>Daily pantry</x:v>
      </x:c>
      <x:c r="C133" s="13" t="str">
        <x:v>Tea / coffee blend</x:v>
      </x:c>
      <x:c r="D133" s="23" t="n">
        <x:v>0.008</x:v>
      </x:c>
      <x:c r="E133" s="23" t="n">
        <x:f>Inputs!$B$4</x:f>
        <x:v>400</x:v>
      </x:c>
      <x:c r="F133" s="23" t="n">
        <x:f>D133*E133/Ingredients!C29*(1+Inputs!$B$9)</x:f>
        <x:v>3.3600000000000003</x:v>
      </x:c>
      <x:c r="G133" s="23" t="n">
        <x:f>MAX(0,INT((Inputs!$B$7-A133)/Inputs!$B$16)+1)</x:f>
        <x:v>4</x:v>
      </x:c>
      <x:c r="H133" s="23" t="n">
        <x:f>F133*G133</x:f>
        <x:v>13.440000000000001</x:v>
      </x:c>
      <x:c r="I133" s="23" t="n">
        <x:f>D133*Ingredients!D29</x:f>
        <x:v>0</x:v>
      </x:c>
      <x:c r="J133" s="23" t="n">
        <x:f>I133*E133</x:f>
        <x:v>0</x:v>
      </x:c>
    </x:row>
    <x:row r="134" ht="38" customHeight="1">
      <x:c r="A134" s="15" t="n">
        <x:v>5</x:v>
      </x:c>
      <x:c r="B134" s="15" t="str">
        <x:v>Daily pantry</x:v>
      </x:c>
      <x:c r="C134" s="15" t="str">
        <x:v>Yeast / bread improver</x:v>
      </x:c>
      <x:c r="D134" s="22" t="n">
        <x:v>0.003</x:v>
      </x:c>
      <x:c r="E134" s="22" t="n">
        <x:f>Inputs!$B$4</x:f>
        <x:v>400</x:v>
      </x:c>
      <x:c r="F134" s="22" t="n">
        <x:f>D134*E134/Ingredients!C30*(1+Inputs!$B$9)</x:f>
        <x:v>1.26</x:v>
      </x:c>
      <x:c r="G134" s="22" t="n">
        <x:f>MAX(0,INT((Inputs!$B$7-A134)/Inputs!$B$16)+1)</x:f>
        <x:v>4</x:v>
      </x:c>
      <x:c r="H134" s="22" t="n">
        <x:f>F134*G134</x:f>
        <x:v>5.04</x:v>
      </x:c>
      <x:c r="I134" s="22" t="n">
        <x:f>D134*Ingredients!D30</x:f>
        <x:v>0</x:v>
      </x:c>
      <x:c r="J134" s="22" t="n">
        <x:f>I134*E134</x:f>
        <x:v>0</x:v>
      </x:c>
    </x:row>
    <x:row r="135" ht="38" customHeight="1">
      <x:c r="A135" s="13" t="n">
        <x:v>5</x:v>
      </x:c>
      <x:c r="B135" s="13" t="str">
        <x:v>Daily pantry</x:v>
      </x:c>
      <x:c r="C135" s="13" t="str">
        <x:v>Margarine / spread</x:v>
      </x:c>
      <x:c r="D135" s="23" t="n">
        <x:v>0.015</x:v>
      </x:c>
      <x:c r="E135" s="23" t="n">
        <x:f>Inputs!$B$4</x:f>
        <x:v>400</x:v>
      </x:c>
      <x:c r="F135" s="23" t="n">
        <x:f>D135*E135/Ingredients!C31*(1+Inputs!$B$9)</x:f>
        <x:v>6.300000000000001</x:v>
      </x:c>
      <x:c r="G135" s="23" t="n">
        <x:f>MAX(0,INT((Inputs!$B$7-A135)/Inputs!$B$16)+1)</x:f>
        <x:v>4</x:v>
      </x:c>
      <x:c r="H135" s="23" t="n">
        <x:f>F135*G135</x:f>
        <x:v>25.200000000000003</x:v>
      </x:c>
      <x:c r="I135" s="23" t="n">
        <x:f>D135*Ingredients!D31</x:f>
        <x:v>0</x:v>
      </x:c>
      <x:c r="J135" s="23" t="n">
        <x:f>I135*E135</x:f>
        <x:v>0</x:v>
      </x:c>
    </x:row>
    <x:row r="136" ht="38" customHeight="1">
      <x:c r="A136" s="15" t="n">
        <x:v>6</x:v>
      </x:c>
      <x:c r="B136" s="15" t="str">
        <x:v>Breakfast</x:v>
      </x:c>
      <x:c r="C136" s="15" t="str">
        <x:v>Eggs</x:v>
      </x:c>
      <x:c r="D136" s="22" t="n">
        <x:f>Inputs!$B$19</x:f>
        <x:v>2</x:v>
      </x:c>
      <x:c r="E136" s="22" t="n">
        <x:f>Inputs!$B$4</x:f>
        <x:v>400</x:v>
      </x:c>
      <x:c r="F136" s="22" t="n">
        <x:f>D136*E136/Ingredients!C12*(1+Inputs!$B$9)</x:f>
        <x:v>840</x:v>
      </x:c>
      <x:c r="G136" s="22" t="n">
        <x:f>MAX(0,INT((Inputs!$B$7-A136)/Inputs!$B$16)+1)</x:f>
        <x:v>4</x:v>
      </x:c>
      <x:c r="H136" s="22" t="n">
        <x:f>F136*G136</x:f>
        <x:v>3360</x:v>
      </x:c>
      <x:c r="I136" s="22" t="n">
        <x:f>D136*Ingredients!D12</x:f>
        <x:v>12.6</x:v>
      </x:c>
      <x:c r="J136" s="22" t="n">
        <x:f>I136*E136</x:f>
        <x:v>5040</x:v>
      </x:c>
    </x:row>
    <x:row r="137" ht="38" customHeight="1">
      <x:c r="A137" s="13" t="n">
        <x:v>6</x:v>
      </x:c>
      <x:c r="B137" s="13" t="str">
        <x:v>Breakfast</x:v>
      </x:c>
      <x:c r="C137" s="13" t="str">
        <x:v>Sausages</x:v>
      </x:c>
      <x:c r="D137" s="23" t="n">
        <x:v>0.1</x:v>
      </x:c>
      <x:c r="E137" s="23" t="n">
        <x:f>Inputs!$B$4</x:f>
        <x:v>400</x:v>
      </x:c>
      <x:c r="F137" s="23" t="n">
        <x:f>D137*E137/Ingredients!C9*(1+Inputs!$B$9)</x:f>
        <x:v>46.666666666666664</x:v>
      </x:c>
      <x:c r="G137" s="23" t="n">
        <x:f>MAX(0,INT((Inputs!$B$7-A137)/Inputs!$B$16)+1)</x:f>
        <x:v>4</x:v>
      </x:c>
      <x:c r="H137" s="23" t="n">
        <x:f>F137*G137</x:f>
        <x:v>186.66666666666666</x:v>
      </x:c>
      <x:c r="I137" s="23" t="n">
        <x:f>D137*Ingredients!D9</x:f>
        <x:v>12</x:v>
      </x:c>
      <x:c r="J137" s="23" t="n">
        <x:f>I137*E137</x:f>
        <x:v>4800</x:v>
      </x:c>
    </x:row>
    <x:row r="138" ht="38" customHeight="1">
      <x:c r="A138" s="15" t="n">
        <x:v>6</x:v>
      </x:c>
      <x:c r="B138" s="15" t="str">
        <x:v>Breakfast</x:v>
      </x:c>
      <x:c r="C138" s="15" t="str">
        <x:v>Oats dry</x:v>
      </x:c>
      <x:c r="D138" s="22" t="n">
        <x:v>0.15</x:v>
      </x:c>
      <x:c r="E138" s="22" t="n">
        <x:f>Inputs!$B$4</x:f>
        <x:v>400</x:v>
      </x:c>
      <x:c r="F138" s="22" t="n">
        <x:f>D138*E138/Ingredients!C19*(1+Inputs!$B$9)</x:f>
        <x:v>21</x:v>
      </x:c>
      <x:c r="G138" s="22" t="n">
        <x:f>MAX(0,INT((Inputs!$B$7-A138)/Inputs!$B$16)+1)</x:f>
        <x:v>4</x:v>
      </x:c>
      <x:c r="H138" s="22" t="n">
        <x:f>F138*G138</x:f>
        <x:v>84</x:v>
      </x:c>
      <x:c r="I138" s="22" t="n">
        <x:f>D138*Ingredients!D19</x:f>
        <x:v>3.75</x:v>
      </x:c>
      <x:c r="J138" s="22" t="n">
        <x:f>I138*E138</x:f>
        <x:v>1500</x:v>
      </x:c>
    </x:row>
    <x:row r="139" ht="38" customHeight="1">
      <x:c r="A139" s="13" t="n">
        <x:v>6</x:v>
      </x:c>
      <x:c r="B139" s="13" t="str">
        <x:v>Breakfast</x:v>
      </x:c>
      <x:c r="C139" s="13" t="str">
        <x:v>Bread flour</x:v>
      </x:c>
      <x:c r="D139" s="23" t="n">
        <x:v>0.1</x:v>
      </x:c>
      <x:c r="E139" s="23" t="n">
        <x:f>Inputs!$B$4</x:f>
        <x:v>400</x:v>
      </x:c>
      <x:c r="F139" s="23" t="n">
        <x:f>D139*E139/Ingredients!C18*(1+Inputs!$B$9)</x:f>
        <x:v>30.000000000000004</x:v>
      </x:c>
      <x:c r="G139" s="23" t="n">
        <x:f>MAX(0,INT((Inputs!$B$7-A139)/Inputs!$B$16)+1)</x:f>
        <x:v>4</x:v>
      </x:c>
      <x:c r="H139" s="23" t="n">
        <x:f>F139*G139</x:f>
        <x:v>120.00000000000001</x:v>
      </x:c>
      <x:c r="I139" s="23" t="n">
        <x:f>D139*Ingredients!D18</x:f>
        <x:v>8</x:v>
      </x:c>
      <x:c r="J139" s="23" t="n">
        <x:f>I139*E139</x:f>
        <x:v>3200</x:v>
      </x:c>
    </x:row>
    <x:row r="140" ht="38" customHeight="1">
      <x:c r="A140" s="15" t="n">
        <x:v>6</x:v>
      </x:c>
      <x:c r="B140" s="15" t="str">
        <x:v>Daily</x:v>
      </x:c>
      <x:c r="C140" s="15" t="str">
        <x:v>Milk powder</x:v>
      </x:c>
      <x:c r="D140" s="22" t="n">
        <x:v>0.04</x:v>
      </x:c>
      <x:c r="E140" s="22" t="n">
        <x:f>Inputs!$B$4</x:f>
        <x:v>400</x:v>
      </x:c>
      <x:c r="F140" s="22" t="n">
        <x:f>D140*E140/Ingredients!C20*(1+Inputs!$B$9)</x:f>
        <x:v>16.8</x:v>
      </x:c>
      <x:c r="G140" s="22" t="n">
        <x:f>MAX(0,INT((Inputs!$B$7-A140)/Inputs!$B$16)+1)</x:f>
        <x:v>4</x:v>
      </x:c>
      <x:c r="H140" s="22" t="n">
        <x:f>F140*G140</x:f>
        <x:v>67.2</x:v>
      </x:c>
      <x:c r="I140" s="22" t="n">
        <x:f>D140*Ingredients!D20</x:f>
        <x:v>10</x:v>
      </x:c>
      <x:c r="J140" s="22" t="n">
        <x:f>I140*E140</x:f>
        <x:v>4000</x:v>
      </x:c>
    </x:row>
    <x:row r="141" ht="38" customHeight="1">
      <x:c r="A141" s="13" t="n">
        <x:v>6</x:v>
      </x:c>
      <x:c r="B141" s="13" t="str">
        <x:v>Lunch</x:v>
      </x:c>
      <x:c r="C141" s="13" t="str">
        <x:v>Pork boneless frozen</x:v>
      </x:c>
      <x:c r="D141" s="23" t="n">
        <x:f>Inputs!$B$12*(1-Inputs!$B$6)+Inputs!$B$13*Inputs!$B$6</x:f>
        <x:v>0.1975</x:v>
      </x:c>
      <x:c r="E141" s="23" t="n">
        <x:f>Inputs!$B$4</x:f>
        <x:v>400</x:v>
      </x:c>
      <x:c r="F141" s="23" t="n">
        <x:f>D141*E141/Ingredients!C6*(1+Inputs!$B$9)</x:f>
        <x:v>115.20833333333334</x:v>
      </x:c>
      <x:c r="G141" s="23" t="n">
        <x:f>MAX(0,INT((Inputs!$B$7-A141)/Inputs!$B$16)+1)</x:f>
        <x:v>4</x:v>
      </x:c>
      <x:c r="H141" s="23" t="n">
        <x:f>F141*G141</x:f>
        <x:v>460.83333333333337</x:v>
      </x:c>
      <x:c r="I141" s="23" t="n">
        <x:f>D141*Ingredients!D6</x:f>
        <x:v>51.35</x:v>
      </x:c>
      <x:c r="J141" s="23" t="n">
        <x:f>I141*E141</x:f>
        <x:v>20540</x:v>
      </x:c>
    </x:row>
    <x:row r="142" ht="38" customHeight="1">
      <x:c r="A142" s="15" t="n">
        <x:v>6</x:v>
      </x:c>
      <x:c r="B142" s="15" t="str">
        <x:v>Lunch</x:v>
      </x:c>
      <x:c r="C142" s="15" t="str">
        <x:v>Fish fillets frozen</x:v>
      </x:c>
      <x:c r="D142" s="22" t="n">
        <x:f>Inputs!$B$14*Inputs!$B$6</x:f>
        <x:v>0.11249999999999999</x:v>
      </x:c>
      <x:c r="E142" s="22" t="n">
        <x:f>Inputs!$B$4</x:f>
        <x:v>400</x:v>
      </x:c>
      <x:c r="F142" s="22" t="n">
        <x:f>D142*E142/Ingredients!C7*(1+Inputs!$B$9)</x:f>
        <x:v>59.062499999999986</x:v>
      </x:c>
      <x:c r="G142" s="22" t="n">
        <x:f>MAX(0,INT((Inputs!$B$7-A142)/Inputs!$B$16)+1)</x:f>
        <x:v>4</x:v>
      </x:c>
      <x:c r="H142" s="22" t="n">
        <x:f>F142*G142</x:f>
        <x:v>236.24999999999994</x:v>
      </x:c>
      <x:c r="I142" s="22" t="n">
        <x:f>D142*Ingredients!D7</x:f>
        <x:v>26.999999999999996</x:v>
      </x:c>
      <x:c r="J142" s="22" t="n">
        <x:f>I142*E142</x:f>
        <x:v>10799.999999999998</x:v>
      </x:c>
    </x:row>
    <x:row r="143" ht="38" customHeight="1">
      <x:c r="A143" s="13" t="n">
        <x:v>6</x:v>
      </x:c>
      <x:c r="B143" s="13" t="str">
        <x:v>Lunch</x:v>
      </x:c>
      <x:c r="C143" s="13" t="str">
        <x:v>Rice dry</x:v>
      </x:c>
      <x:c r="D143" s="23" t="n">
        <x:f>Inputs!$B$17*Ingredients!C13</x:f>
        <x:v>0.30000000000000004</x:v>
      </x:c>
      <x:c r="E143" s="23" t="n">
        <x:f>Inputs!$B$4</x:f>
        <x:v>400</x:v>
      </x:c>
      <x:c r="F143" s="23" t="n">
        <x:f>D143*E143/Ingredients!C13*(1+Inputs!$B$9)</x:f>
        <x:v>42.00000000000001</x:v>
      </x:c>
      <x:c r="G143" s="23" t="n">
        <x:f>MAX(0,INT((Inputs!$B$7-A143)/Inputs!$B$16)+1)</x:f>
        <x:v>4</x:v>
      </x:c>
      <x:c r="H143" s="23" t="n">
        <x:f>F143*G143</x:f>
        <x:v>168.00000000000003</x:v>
      </x:c>
      <x:c r="I143" s="23" t="n">
        <x:f>D143*Ingredients!D13</x:f>
        <x:v>8.100000000000001</x:v>
      </x:c>
      <x:c r="J143" s="23" t="n">
        <x:f>I143*E143</x:f>
        <x:v>3240.0000000000005</x:v>
      </x:c>
    </x:row>
    <x:row r="144" ht="38" customHeight="1">
      <x:c r="A144" s="15" t="n">
        <x:v>6</x:v>
      </x:c>
      <x:c r="B144" s="15" t="str">
        <x:v>Lunch</x:v>
      </x:c>
      <x:c r="C144" s="15" t="str">
        <x:v>Frozen vegetables</x:v>
      </x:c>
      <x:c r="D144" s="22" t="n">
        <x:f>Inputs!$B$18</x:f>
        <x:v>0.25</x:v>
      </x:c>
      <x:c r="E144" s="22" t="n">
        <x:f>Inputs!$B$4</x:f>
        <x:v>400</x:v>
      </x:c>
      <x:c r="F144" s="22" t="n">
        <x:f>D144*E144/Ingredients!C16*(1+Inputs!$B$9)</x:f>
        <x:v>110.5263157894737</x:v>
      </x:c>
      <x:c r="G144" s="22" t="n">
        <x:f>MAX(0,INT((Inputs!$B$7-A144)/Inputs!$B$16)+1)</x:f>
        <x:v>4</x:v>
      </x:c>
      <x:c r="H144" s="22" t="n">
        <x:f>F144*G144</x:f>
        <x:v>442.1052631578948</x:v>
      </x:c>
      <x:c r="I144" s="22" t="n">
        <x:f>D144*Ingredients!D16</x:f>
        <x:v>5</x:v>
      </x:c>
      <x:c r="J144" s="22" t="n">
        <x:f>I144*E144</x:f>
        <x:v>2000</x:v>
      </x:c>
    </x:row>
    <x:row r="145" ht="38" customHeight="1">
      <x:c r="A145" s="13" t="n">
        <x:v>6</x:v>
      </x:c>
      <x:c r="B145" s="13" t="str">
        <x:v>Lunch</x:v>
      </x:c>
      <x:c r="C145" s="13" t="str">
        <x:v>Roots / potatoes raw</x:v>
      </x:c>
      <x:c r="D145" s="23" t="n">
        <x:v>0.15</x:v>
      </x:c>
      <x:c r="E145" s="23" t="n">
        <x:f>Inputs!$B$4</x:f>
        <x:v>400</x:v>
      </x:c>
      <x:c r="F145" s="23" t="n">
        <x:f>D145*E145/Ingredients!C14*(1+Inputs!$B$9)</x:f>
        <x:v>74.11764705882354</x:v>
      </x:c>
      <x:c r="G145" s="23" t="n">
        <x:f>MAX(0,INT((Inputs!$B$7-A145)/Inputs!$B$16)+1)</x:f>
        <x:v>4</x:v>
      </x:c>
      <x:c r="H145" s="23" t="n">
        <x:f>F145*G145</x:f>
        <x:v>296.47058823529414</x:v>
      </x:c>
      <x:c r="I145" s="23" t="n">
        <x:f>D145*Ingredients!D14</x:f>
        <x:v>1.5</x:v>
      </x:c>
      <x:c r="J145" s="23" t="n">
        <x:f>I145*E145</x:f>
        <x:v>600</x:v>
      </x:c>
    </x:row>
    <x:row r="146" ht="38" customHeight="1">
      <x:c r="A146" s="15" t="n">
        <x:v>6</x:v>
      </x:c>
      <x:c r="B146" s="15" t="str">
        <x:v>Dinner</x:v>
      </x:c>
      <x:c r="C146" s="15" t="str">
        <x:v>Chicken bone-in frozen</x:v>
      </x:c>
      <x:c r="D146" s="22" t="n">
        <x:f>Inputs!$B$12*(1-Inputs!$B$6)+Inputs!$B$13*Inputs!$B$6</x:f>
        <x:v>0.1975</x:v>
      </x:c>
      <x:c r="E146" s="22" t="n">
        <x:f>Inputs!$B$4</x:f>
        <x:v>400</x:v>
      </x:c>
      <x:c r="F146" s="22" t="n">
        <x:f>D146*E146/Ingredients!C4*(1+Inputs!$B$9)</x:f>
        <x:v>165.9</x:v>
      </x:c>
      <x:c r="G146" s="22" t="n">
        <x:f>MAX(0,INT((Inputs!$B$7-A146)/Inputs!$B$16)+1)</x:f>
        <x:v>4</x:v>
      </x:c>
      <x:c r="H146" s="22" t="n">
        <x:f>F146*G146</x:f>
        <x:v>663.6</x:v>
      </x:c>
      <x:c r="I146" s="22" t="n">
        <x:f>D146*Ingredients!D4</x:f>
        <x:v>53.325</x:v>
      </x:c>
      <x:c r="J146" s="22" t="n">
        <x:f>I146*E146</x:f>
        <x:v>21330</x:v>
      </x:c>
    </x:row>
    <x:row r="147" ht="38" customHeight="1">
      <x:c r="A147" s="13" t="n">
        <x:v>6</x:v>
      </x:c>
      <x:c r="B147" s="13" t="str">
        <x:v>Dinner</x:v>
      </x:c>
      <x:c r="C147" s="13" t="str">
        <x:v>Sausages</x:v>
      </x:c>
      <x:c r="D147" s="23" t="n">
        <x:f>Inputs!$B$14*Inputs!$B$6</x:f>
        <x:v>0.11249999999999999</x:v>
      </x:c>
      <x:c r="E147" s="23" t="n">
        <x:f>Inputs!$B$4</x:f>
        <x:v>400</x:v>
      </x:c>
      <x:c r="F147" s="23" t="n">
        <x:f>D147*E147/Ingredients!C9*(1+Inputs!$B$9)</x:f>
        <x:v>52.49999999999999</x:v>
      </x:c>
      <x:c r="G147" s="23" t="n">
        <x:f>MAX(0,INT((Inputs!$B$7-A147)/Inputs!$B$16)+1)</x:f>
        <x:v>4</x:v>
      </x:c>
      <x:c r="H147" s="23" t="n">
        <x:f>F147*G147</x:f>
        <x:v>209.99999999999997</x:v>
      </x:c>
      <x:c r="I147" s="23" t="n">
        <x:f>D147*Ingredients!D9</x:f>
        <x:v>13.499999999999998</x:v>
      </x:c>
      <x:c r="J147" s="23" t="n">
        <x:f>I147*E147</x:f>
        <x:v>5399.999999999999</x:v>
      </x:c>
    </x:row>
    <x:row r="148" ht="38" customHeight="1">
      <x:c r="A148" s="15" t="n">
        <x:v>6</x:v>
      </x:c>
      <x:c r="B148" s="15" t="str">
        <x:v>Dinner</x:v>
      </x:c>
      <x:c r="C148" s="15" t="str">
        <x:v>Rice dry</x:v>
      </x:c>
      <x:c r="D148" s="22" t="n">
        <x:f>Inputs!$B$17*Ingredients!C13</x:f>
        <x:v>0.30000000000000004</x:v>
      </x:c>
      <x:c r="E148" s="22" t="n">
        <x:f>Inputs!$B$4</x:f>
        <x:v>400</x:v>
      </x:c>
      <x:c r="F148" s="22" t="n">
        <x:f>D148*E148/Ingredients!C13*(1+Inputs!$B$9)</x:f>
        <x:v>42.00000000000001</x:v>
      </x:c>
      <x:c r="G148" s="22" t="n">
        <x:f>MAX(0,INT((Inputs!$B$7-A148)/Inputs!$B$16)+1)</x:f>
        <x:v>4</x:v>
      </x:c>
      <x:c r="H148" s="22" t="n">
        <x:f>F148*G148</x:f>
        <x:v>168.00000000000003</x:v>
      </x:c>
      <x:c r="I148" s="22" t="n">
        <x:f>D148*Ingredients!D13</x:f>
        <x:v>8.100000000000001</x:v>
      </x:c>
      <x:c r="J148" s="22" t="n">
        <x:f>I148*E148</x:f>
        <x:v>3240.0000000000005</x:v>
      </x:c>
    </x:row>
    <x:row r="149" ht="38" customHeight="1">
      <x:c r="A149" s="13" t="n">
        <x:v>6</x:v>
      </x:c>
      <x:c r="B149" s="13" t="str">
        <x:v>Dinner</x:v>
      </x:c>
      <x:c r="C149" s="13" t="str">
        <x:v>Frozen vegetables</x:v>
      </x:c>
      <x:c r="D149" s="23" t="n">
        <x:f>Inputs!$B$18</x:f>
        <x:v>0.25</x:v>
      </x:c>
      <x:c r="E149" s="23" t="n">
        <x:f>Inputs!$B$4</x:f>
        <x:v>400</x:v>
      </x:c>
      <x:c r="F149" s="23" t="n">
        <x:f>D149*E149/Ingredients!C16*(1+Inputs!$B$9)</x:f>
        <x:v>110.5263157894737</x:v>
      </x:c>
      <x:c r="G149" s="23" t="n">
        <x:f>MAX(0,INT((Inputs!$B$7-A149)/Inputs!$B$16)+1)</x:f>
        <x:v>4</x:v>
      </x:c>
      <x:c r="H149" s="23" t="n">
        <x:f>F149*G149</x:f>
        <x:v>442.1052631578948</x:v>
      </x:c>
      <x:c r="I149" s="23" t="n">
        <x:f>D149*Ingredients!D16</x:f>
        <x:v>5</x:v>
      </x:c>
      <x:c r="J149" s="23" t="n">
        <x:f>I149*E149</x:f>
        <x:v>2000</x:v>
      </x:c>
    </x:row>
    <x:row r="150" ht="38" customHeight="1">
      <x:c r="A150" s="15" t="n">
        <x:v>6</x:v>
      </x:c>
      <x:c r="B150" s="15" t="str">
        <x:v>Dinner</x:v>
      </x:c>
      <x:c r="C150" s="15" t="str">
        <x:v>Roots / potatoes raw</x:v>
      </x:c>
      <x:c r="D150" s="22" t="n">
        <x:v>0.15</x:v>
      </x:c>
      <x:c r="E150" s="22" t="n">
        <x:f>Inputs!$B$4</x:f>
        <x:v>400</x:v>
      </x:c>
      <x:c r="F150" s="22" t="n">
        <x:f>D150*E150/Ingredients!C14*(1+Inputs!$B$9)</x:f>
        <x:v>74.11764705882354</x:v>
      </x:c>
      <x:c r="G150" s="22" t="n">
        <x:f>MAX(0,INT((Inputs!$B$7-A150)/Inputs!$B$16)+1)</x:f>
        <x:v>4</x:v>
      </x:c>
      <x:c r="H150" s="22" t="n">
        <x:f>F150*G150</x:f>
        <x:v>296.47058823529414</x:v>
      </x:c>
      <x:c r="I150" s="22" t="n">
        <x:f>D150*Ingredients!D14</x:f>
        <x:v>1.5</x:v>
      </x:c>
      <x:c r="J150" s="22" t="n">
        <x:f>I150*E150</x:f>
        <x:v>600</x:v>
      </x:c>
    </x:row>
    <x:row r="151" ht="38" customHeight="1">
      <x:c r="A151" s="13" t="n">
        <x:v>6</x:v>
      </x:c>
      <x:c r="B151" s="13" t="str">
        <x:v>Crib</x:v>
      </x:c>
      <x:c r="C151" s="13" t="str">
        <x:v>Eggs</x:v>
      </x:c>
      <x:c r="D151" s="23" t="n">
        <x:v>3</x:v>
      </x:c>
      <x:c r="E151" s="23" t="n">
        <x:f>Inputs!$B$5</x:f>
        <x:v>100</x:v>
      </x:c>
      <x:c r="F151" s="23" t="n">
        <x:f>D151*E151/Ingredients!C12*(1+Inputs!$B$9)</x:f>
        <x:v>315</x:v>
      </x:c>
      <x:c r="G151" s="23" t="n">
        <x:f>MAX(0,INT((Inputs!$B$7-A151)/Inputs!$B$16)+1)</x:f>
        <x:v>4</x:v>
      </x:c>
      <x:c r="H151" s="23" t="n">
        <x:f>F151*G151</x:f>
        <x:v>1260</x:v>
      </x:c>
      <x:c r="I151" s="23" t="n">
        <x:f>D151*Ingredients!D12</x:f>
        <x:v>18.9</x:v>
      </x:c>
      <x:c r="J151" s="23" t="n">
        <x:f>I151*E151</x:f>
        <x:v>1889.9999999999998</x:v>
      </x:c>
    </x:row>
    <x:row r="152" ht="38" customHeight="1">
      <x:c r="A152" s="15" t="n">
        <x:v>6</x:v>
      </x:c>
      <x:c r="B152" s="15" t="str">
        <x:v>Crib</x:v>
      </x:c>
      <x:c r="C152" s="15" t="str">
        <x:v>Bread flour</x:v>
      </x:c>
      <x:c r="D152" s="22" t="n">
        <x:v>0.12</x:v>
      </x:c>
      <x:c r="E152" s="22" t="n">
        <x:f>Inputs!$B$5</x:f>
        <x:v>100</x:v>
      </x:c>
      <x:c r="F152" s="22" t="n">
        <x:f>D152*E152/Ingredients!C18*(1+Inputs!$B$9)</x:f>
        <x:v>9</x:v>
      </x:c>
      <x:c r="G152" s="22" t="n">
        <x:f>MAX(0,INT((Inputs!$B$7-A152)/Inputs!$B$16)+1)</x:f>
        <x:v>4</x:v>
      </x:c>
      <x:c r="H152" s="22" t="n">
        <x:f>F152*G152</x:f>
        <x:v>36</x:v>
      </x:c>
      <x:c r="I152" s="22" t="n">
        <x:f>D152*Ingredients!D18</x:f>
        <x:v>9.6</x:v>
      </x:c>
      <x:c r="J152" s="22" t="n">
        <x:f>I152*E152</x:f>
        <x:v>960</x:v>
      </x:c>
    </x:row>
    <x:row r="153" ht="38" customHeight="1">
      <x:c r="A153" s="13" t="n">
        <x:v>6</x:v>
      </x:c>
      <x:c r="B153" s="13" t="str">
        <x:v>Snack / crib</x:v>
      </x:c>
      <x:c r="C153" s="13" t="str">
        <x:v>Canned fruit incl juice</x:v>
      </x:c>
      <x:c r="D153" s="23" t="n">
        <x:v>0.25</x:v>
      </x:c>
      <x:c r="E153" s="23" t="n">
        <x:f>Inputs!$B$4</x:f>
        <x:v>400</x:v>
      </x:c>
      <x:c r="F153" s="23" t="n">
        <x:f>D153*E153/Ingredients!C22*(1+Inputs!$B$9)</x:f>
        <x:v>161.53846153846155</x:v>
      </x:c>
      <x:c r="G153" s="23" t="n">
        <x:f>MAX(0,INT((Inputs!$B$7-A153)/Inputs!$B$16)+1)</x:f>
        <x:v>4</x:v>
      </x:c>
      <x:c r="H153" s="23" t="n">
        <x:f>F153*G153</x:f>
        <x:v>646.1538461538462</x:v>
      </x:c>
      <x:c r="I153" s="23" t="n">
        <x:f>D153*Ingredients!D22</x:f>
        <x:v>1.25</x:v>
      </x:c>
      <x:c r="J153" s="23" t="n">
        <x:f>I153*E153</x:f>
        <x:v>500</x:v>
      </x:c>
    </x:row>
    <x:row r="154" ht="38" customHeight="1">
      <x:c r="A154" s="15" t="n">
        <x:v>6</x:v>
      </x:c>
      <x:c r="B154" s="15" t="str">
        <x:v>Snack / crib</x:v>
      </x:c>
      <x:c r="C154" s="15" t="str">
        <x:v>Biscuits / crackers</x:v>
      </x:c>
      <x:c r="D154" s="22" t="n">
        <x:v>0.04</x:v>
      </x:c>
      <x:c r="E154" s="22" t="n">
        <x:f>Inputs!$B$4</x:f>
        <x:v>400</x:v>
      </x:c>
      <x:c r="F154" s="22" t="n">
        <x:f>D154*E154/Ingredients!C23*(1+Inputs!$B$9)</x:f>
        <x:v>16.8</x:v>
      </x:c>
      <x:c r="G154" s="22" t="n">
        <x:f>MAX(0,INT((Inputs!$B$7-A154)/Inputs!$B$16)+1)</x:f>
        <x:v>4</x:v>
      </x:c>
      <x:c r="H154" s="22" t="n">
        <x:f>F154*G154</x:f>
        <x:v>67.2</x:v>
      </x:c>
      <x:c r="I154" s="22" t="n">
        <x:f>D154*Ingredients!D23</x:f>
        <x:v>2.8000000000000003</x:v>
      </x:c>
      <x:c r="J154" s="22" t="n">
        <x:f>I154*E154</x:f>
        <x:v>1120</x:v>
      </x:c>
    </x:row>
    <x:row r="155" ht="38" customHeight="1">
      <x:c r="A155" s="13" t="n">
        <x:v>6</x:v>
      </x:c>
      <x:c r="B155" s="13" t="str">
        <x:v>Daily pantry</x:v>
      </x:c>
      <x:c r="C155" s="13" t="str">
        <x:v>Cooking oil</x:v>
      </x:c>
      <x:c r="D155" s="23" t="n">
        <x:v>0.025</x:v>
      </x:c>
      <x:c r="E155" s="23" t="n">
        <x:f>Inputs!$B$4</x:f>
        <x:v>400</x:v>
      </x:c>
      <x:c r="F155" s="23" t="n">
        <x:f>D155*E155/Ingredients!C24*(1+Inputs!$B$9)</x:f>
        <x:v>10.5</x:v>
      </x:c>
      <x:c r="G155" s="23" t="n">
        <x:f>MAX(0,INT((Inputs!$B$7-A155)/Inputs!$B$16)+1)</x:f>
        <x:v>4</x:v>
      </x:c>
      <x:c r="H155" s="23" t="n">
        <x:f>F155*G155</x:f>
        <x:v>42</x:v>
      </x:c>
      <x:c r="I155" s="23" t="n">
        <x:f>D155*Ingredients!D24</x:f>
        <x:v>0</x:v>
      </x:c>
      <x:c r="J155" s="23" t="n">
        <x:f>I155*E155</x:f>
        <x:v>0</x:v>
      </x:c>
    </x:row>
    <x:row r="156" ht="38" customHeight="1">
      <x:c r="A156" s="15" t="n">
        <x:v>6</x:v>
      </x:c>
      <x:c r="B156" s="15" t="str">
        <x:v>Daily pantry</x:v>
      </x:c>
      <x:c r="C156" s="15" t="str">
        <x:v>Sugar</x:v>
      </x:c>
      <x:c r="D156" s="22" t="n">
        <x:v>0.03</x:v>
      </x:c>
      <x:c r="E156" s="22" t="n">
        <x:f>Inputs!$B$4</x:f>
        <x:v>400</x:v>
      </x:c>
      <x:c r="F156" s="22" t="n">
        <x:f>D156*E156/Ingredients!C25*(1+Inputs!$B$9)</x:f>
        <x:v>12.600000000000001</x:v>
      </x:c>
      <x:c r="G156" s="22" t="n">
        <x:f>MAX(0,INT((Inputs!$B$7-A156)/Inputs!$B$16)+1)</x:f>
        <x:v>4</x:v>
      </x:c>
      <x:c r="H156" s="22" t="n">
        <x:f>F156*G156</x:f>
        <x:v>50.400000000000006</x:v>
      </x:c>
      <x:c r="I156" s="22" t="n">
        <x:f>D156*Ingredients!D25</x:f>
        <x:v>0</x:v>
      </x:c>
      <x:c r="J156" s="22" t="n">
        <x:f>I156*E156</x:f>
        <x:v>0</x:v>
      </x:c>
    </x:row>
    <x:row r="157" ht="38" customHeight="1">
      <x:c r="A157" s="13" t="n">
        <x:v>6</x:v>
      </x:c>
      <x:c r="B157" s="13" t="str">
        <x:v>Daily pantry</x:v>
      </x:c>
      <x:c r="C157" s="13" t="str">
        <x:v>Coconut milk</x:v>
      </x:c>
      <x:c r="D157" s="23" t="n">
        <x:v>0.02</x:v>
      </x:c>
      <x:c r="E157" s="23" t="n">
        <x:f>Inputs!$B$4</x:f>
        <x:v>400</x:v>
      </x:c>
      <x:c r="F157" s="23" t="n">
        <x:f>D157*E157/Ingredients!C26*(1+Inputs!$B$9)</x:f>
        <x:v>8.4</x:v>
      </x:c>
      <x:c r="G157" s="23" t="n">
        <x:f>MAX(0,INT((Inputs!$B$7-A157)/Inputs!$B$16)+1)</x:f>
        <x:v>4</x:v>
      </x:c>
      <x:c r="H157" s="23" t="n">
        <x:f>F157*G157</x:f>
        <x:v>33.6</x:v>
      </x:c>
      <x:c r="I157" s="23" t="n">
        <x:f>D157*Ingredients!D26</x:f>
        <x:v>0</x:v>
      </x:c>
      <x:c r="J157" s="23" t="n">
        <x:f>I157*E157</x:f>
        <x:v>0</x:v>
      </x:c>
    </x:row>
    <x:row r="158" ht="38" customHeight="1">
      <x:c r="A158" s="15" t="n">
        <x:v>6</x:v>
      </x:c>
      <x:c r="B158" s="15" t="str">
        <x:v>Daily pantry</x:v>
      </x:c>
      <x:c r="C158" s="15" t="str">
        <x:v>Sauces / seasoning / salt</x:v>
      </x:c>
      <x:c r="D158" s="22" t="n">
        <x:v>0.04</x:v>
      </x:c>
      <x:c r="E158" s="22" t="n">
        <x:f>Inputs!$B$4</x:f>
        <x:v>400</x:v>
      </x:c>
      <x:c r="F158" s="22" t="n">
        <x:f>D158*E158/Ingredients!C27*(1+Inputs!$B$9)</x:f>
        <x:v>16.8</x:v>
      </x:c>
      <x:c r="G158" s="22" t="n">
        <x:f>MAX(0,INT((Inputs!$B$7-A158)/Inputs!$B$16)+1)</x:f>
        <x:v>4</x:v>
      </x:c>
      <x:c r="H158" s="22" t="n">
        <x:f>F158*G158</x:f>
        <x:v>67.2</x:v>
      </x:c>
      <x:c r="I158" s="22" t="n">
        <x:f>D158*Ingredients!D27</x:f>
        <x:v>0</x:v>
      </x:c>
      <x:c r="J158" s="22" t="n">
        <x:f>I158*E158</x:f>
        <x:v>0</x:v>
      </x:c>
    </x:row>
    <x:row r="159" ht="38" customHeight="1">
      <x:c r="A159" s="13" t="n">
        <x:v>6</x:v>
      </x:c>
      <x:c r="B159" s="13" t="str">
        <x:v>Daily pantry</x:v>
      </x:c>
      <x:c r="C159" s="13" t="str">
        <x:v>Onion / garlic / ginger</x:v>
      </x:c>
      <x:c r="D159" s="23" t="n">
        <x:v>0.04</x:v>
      </x:c>
      <x:c r="E159" s="23" t="n">
        <x:f>Inputs!$B$4</x:f>
        <x:v>400</x:v>
      </x:c>
      <x:c r="F159" s="23" t="n">
        <x:f>D159*E159/Ingredients!C28*(1+Inputs!$B$9)</x:f>
        <x:v>19.764705882352942</x:v>
      </x:c>
      <x:c r="G159" s="23" t="n">
        <x:f>MAX(0,INT((Inputs!$B$7-A159)/Inputs!$B$16)+1)</x:f>
        <x:v>4</x:v>
      </x:c>
      <x:c r="H159" s="23" t="n">
        <x:f>F159*G159</x:f>
        <x:v>79.05882352941177</x:v>
      </x:c>
      <x:c r="I159" s="23" t="n">
        <x:f>D159*Ingredients!D28</x:f>
        <x:v>0</x:v>
      </x:c>
      <x:c r="J159" s="23" t="n">
        <x:f>I159*E159</x:f>
        <x:v>0</x:v>
      </x:c>
    </x:row>
    <x:row r="160" ht="38" customHeight="1">
      <x:c r="A160" s="15" t="n">
        <x:v>6</x:v>
      </x:c>
      <x:c r="B160" s="15" t="str">
        <x:v>Daily pantry</x:v>
      </x:c>
      <x:c r="C160" s="15" t="str">
        <x:v>Tea / coffee blend</x:v>
      </x:c>
      <x:c r="D160" s="22" t="n">
        <x:v>0.008</x:v>
      </x:c>
      <x:c r="E160" s="22" t="n">
        <x:f>Inputs!$B$4</x:f>
        <x:v>400</x:v>
      </x:c>
      <x:c r="F160" s="22" t="n">
        <x:f>D160*E160/Ingredients!C29*(1+Inputs!$B$9)</x:f>
        <x:v>3.3600000000000003</x:v>
      </x:c>
      <x:c r="G160" s="22" t="n">
        <x:f>MAX(0,INT((Inputs!$B$7-A160)/Inputs!$B$16)+1)</x:f>
        <x:v>4</x:v>
      </x:c>
      <x:c r="H160" s="22" t="n">
        <x:f>F160*G160</x:f>
        <x:v>13.440000000000001</x:v>
      </x:c>
      <x:c r="I160" s="22" t="n">
        <x:f>D160*Ingredients!D29</x:f>
        <x:v>0</x:v>
      </x:c>
      <x:c r="J160" s="22" t="n">
        <x:f>I160*E160</x:f>
        <x:v>0</x:v>
      </x:c>
    </x:row>
    <x:row r="161" ht="38" customHeight="1">
      <x:c r="A161" s="13" t="n">
        <x:v>6</x:v>
      </x:c>
      <x:c r="B161" s="13" t="str">
        <x:v>Daily pantry</x:v>
      </x:c>
      <x:c r="C161" s="13" t="str">
        <x:v>Yeast / bread improver</x:v>
      </x:c>
      <x:c r="D161" s="23" t="n">
        <x:v>0.003</x:v>
      </x:c>
      <x:c r="E161" s="23" t="n">
        <x:f>Inputs!$B$4</x:f>
        <x:v>400</x:v>
      </x:c>
      <x:c r="F161" s="23" t="n">
        <x:f>D161*E161/Ingredients!C30*(1+Inputs!$B$9)</x:f>
        <x:v>1.26</x:v>
      </x:c>
      <x:c r="G161" s="23" t="n">
        <x:f>MAX(0,INT((Inputs!$B$7-A161)/Inputs!$B$16)+1)</x:f>
        <x:v>4</x:v>
      </x:c>
      <x:c r="H161" s="23" t="n">
        <x:f>F161*G161</x:f>
        <x:v>5.04</x:v>
      </x:c>
      <x:c r="I161" s="23" t="n">
        <x:f>D161*Ingredients!D30</x:f>
        <x:v>0</x:v>
      </x:c>
      <x:c r="J161" s="23" t="n">
        <x:f>I161*E161</x:f>
        <x:v>0</x:v>
      </x:c>
    </x:row>
    <x:row r="162" ht="38" customHeight="1">
      <x:c r="A162" s="15" t="n">
        <x:v>6</x:v>
      </x:c>
      <x:c r="B162" s="15" t="str">
        <x:v>Daily pantry</x:v>
      </x:c>
      <x:c r="C162" s="15" t="str">
        <x:v>Margarine / spread</x:v>
      </x:c>
      <x:c r="D162" s="22" t="n">
        <x:v>0.015</x:v>
      </x:c>
      <x:c r="E162" s="22" t="n">
        <x:f>Inputs!$B$4</x:f>
        <x:v>400</x:v>
      </x:c>
      <x:c r="F162" s="22" t="n">
        <x:f>D162*E162/Ingredients!C31*(1+Inputs!$B$9)</x:f>
        <x:v>6.300000000000001</x:v>
      </x:c>
      <x:c r="G162" s="22" t="n">
        <x:f>MAX(0,INT((Inputs!$B$7-A162)/Inputs!$B$16)+1)</x:f>
        <x:v>4</x:v>
      </x:c>
      <x:c r="H162" s="22" t="n">
        <x:f>F162*G162</x:f>
        <x:v>25.200000000000003</x:v>
      </x:c>
      <x:c r="I162" s="22" t="n">
        <x:f>D162*Ingredients!D31</x:f>
        <x:v>0</x:v>
      </x:c>
      <x:c r="J162" s="22" t="n">
        <x:f>I162*E162</x:f>
        <x:v>0</x:v>
      </x:c>
    </x:row>
    <x:row r="163" ht="38" customHeight="1">
      <x:c r="A163" s="13" t="n">
        <x:v>7</x:v>
      </x:c>
      <x:c r="B163" s="13" t="str">
        <x:v>Breakfast</x:v>
      </x:c>
      <x:c r="C163" s="13" t="str">
        <x:v>Eggs</x:v>
      </x:c>
      <x:c r="D163" s="23" t="n">
        <x:f>Inputs!$B$19</x:f>
        <x:v>2</x:v>
      </x:c>
      <x:c r="E163" s="23" t="n">
        <x:f>Inputs!$B$4</x:f>
        <x:v>400</x:v>
      </x:c>
      <x:c r="F163" s="23" t="n">
        <x:f>D163*E163/Ingredients!C12*(1+Inputs!$B$9)</x:f>
        <x:v>840</x:v>
      </x:c>
      <x:c r="G163" s="23" t="n">
        <x:f>MAX(0,INT((Inputs!$B$7-A163)/Inputs!$B$16)+1)</x:f>
        <x:v>4</x:v>
      </x:c>
      <x:c r="H163" s="23" t="n">
        <x:f>F163*G163</x:f>
        <x:v>3360</x:v>
      </x:c>
      <x:c r="I163" s="23" t="n">
        <x:f>D163*Ingredients!D12</x:f>
        <x:v>12.6</x:v>
      </x:c>
      <x:c r="J163" s="23" t="n">
        <x:f>I163*E163</x:f>
        <x:v>5040</x:v>
      </x:c>
    </x:row>
    <x:row r="164" ht="38" customHeight="1">
      <x:c r="A164" s="15" t="n">
        <x:v>7</x:v>
      </x:c>
      <x:c r="B164" s="15" t="str">
        <x:v>Breakfast</x:v>
      </x:c>
      <x:c r="C164" s="15" t="str">
        <x:v>Baked beans incl sauce</x:v>
      </x:c>
      <x:c r="D164" s="22" t="n">
        <x:v>0.1</x:v>
      </x:c>
      <x:c r="E164" s="22" t="n">
        <x:f>Inputs!$B$4</x:f>
        <x:v>400</x:v>
      </x:c>
      <x:c r="F164" s="22" t="n">
        <x:f>D164*E164/Ingredients!C11*(1+Inputs!$B$9)</x:f>
        <x:v>42</x:v>
      </x:c>
      <x:c r="G164" s="22" t="n">
        <x:f>MAX(0,INT((Inputs!$B$7-A164)/Inputs!$B$16)+1)</x:f>
        <x:v>4</x:v>
      </x:c>
      <x:c r="H164" s="22" t="n">
        <x:f>F164*G164</x:f>
        <x:v>168</x:v>
      </x:c>
      <x:c r="I164" s="22" t="n">
        <x:f>D164*Ingredients!D11</x:f>
        <x:v>4.5</x:v>
      </x:c>
      <x:c r="J164" s="22" t="n">
        <x:f>I164*E164</x:f>
        <x:v>1800</x:v>
      </x:c>
    </x:row>
    <x:row r="165" ht="38" customHeight="1">
      <x:c r="A165" s="13" t="n">
        <x:v>7</x:v>
      </x:c>
      <x:c r="B165" s="13" t="str">
        <x:v>Breakfast</x:v>
      </x:c>
      <x:c r="C165" s="13" t="str">
        <x:v>Oats dry</x:v>
      </x:c>
      <x:c r="D165" s="23" t="n">
        <x:v>0.15</x:v>
      </x:c>
      <x:c r="E165" s="23" t="n">
        <x:f>Inputs!$B$4</x:f>
        <x:v>400</x:v>
      </x:c>
      <x:c r="F165" s="23" t="n">
        <x:f>D165*E165/Ingredients!C19*(1+Inputs!$B$9)</x:f>
        <x:v>21</x:v>
      </x:c>
      <x:c r="G165" s="23" t="n">
        <x:f>MAX(0,INT((Inputs!$B$7-A165)/Inputs!$B$16)+1)</x:f>
        <x:v>4</x:v>
      </x:c>
      <x:c r="H165" s="23" t="n">
        <x:f>F165*G165</x:f>
        <x:v>84</x:v>
      </x:c>
      <x:c r="I165" s="23" t="n">
        <x:f>D165*Ingredients!D19</x:f>
        <x:v>3.75</x:v>
      </x:c>
      <x:c r="J165" s="23" t="n">
        <x:f>I165*E165</x:f>
        <x:v>1500</x:v>
      </x:c>
    </x:row>
    <x:row r="166" ht="38" customHeight="1">
      <x:c r="A166" s="15" t="n">
        <x:v>7</x:v>
      </x:c>
      <x:c r="B166" s="15" t="str">
        <x:v>Breakfast</x:v>
      </x:c>
      <x:c r="C166" s="15" t="str">
        <x:v>Bread flour</x:v>
      </x:c>
      <x:c r="D166" s="22" t="n">
        <x:v>0.1</x:v>
      </x:c>
      <x:c r="E166" s="22" t="n">
        <x:f>Inputs!$B$4</x:f>
        <x:v>400</x:v>
      </x:c>
      <x:c r="F166" s="22" t="n">
        <x:f>D166*E166/Ingredients!C18*(1+Inputs!$B$9)</x:f>
        <x:v>30.000000000000004</x:v>
      </x:c>
      <x:c r="G166" s="22" t="n">
        <x:f>MAX(0,INT((Inputs!$B$7-A166)/Inputs!$B$16)+1)</x:f>
        <x:v>4</x:v>
      </x:c>
      <x:c r="H166" s="22" t="n">
        <x:f>F166*G166</x:f>
        <x:v>120.00000000000001</x:v>
      </x:c>
      <x:c r="I166" s="22" t="n">
        <x:f>D166*Ingredients!D18</x:f>
        <x:v>8</x:v>
      </x:c>
      <x:c r="J166" s="22" t="n">
        <x:f>I166*E166</x:f>
        <x:v>3200</x:v>
      </x:c>
    </x:row>
    <x:row r="167" ht="38" customHeight="1">
      <x:c r="A167" s="13" t="n">
        <x:v>7</x:v>
      </x:c>
      <x:c r="B167" s="13" t="str">
        <x:v>Daily</x:v>
      </x:c>
      <x:c r="C167" s="13" t="str">
        <x:v>Milk powder</x:v>
      </x:c>
      <x:c r="D167" s="23" t="n">
        <x:v>0.04</x:v>
      </x:c>
      <x:c r="E167" s="23" t="n">
        <x:f>Inputs!$B$4</x:f>
        <x:v>400</x:v>
      </x:c>
      <x:c r="F167" s="23" t="n">
        <x:f>D167*E167/Ingredients!C20*(1+Inputs!$B$9)</x:f>
        <x:v>16.8</x:v>
      </x:c>
      <x:c r="G167" s="23" t="n">
        <x:f>MAX(0,INT((Inputs!$B$7-A167)/Inputs!$B$16)+1)</x:f>
        <x:v>4</x:v>
      </x:c>
      <x:c r="H167" s="23" t="n">
        <x:f>F167*G167</x:f>
        <x:v>67.2</x:v>
      </x:c>
      <x:c r="I167" s="23" t="n">
        <x:f>D167*Ingredients!D20</x:f>
        <x:v>10</x:v>
      </x:c>
      <x:c r="J167" s="23" t="n">
        <x:f>I167*E167</x:f>
        <x:v>4000</x:v>
      </x:c>
    </x:row>
    <x:row r="168" ht="38" customHeight="1">
      <x:c r="A168" s="15" t="n">
        <x:v>7</x:v>
      </x:c>
      <x:c r="B168" s="15" t="str">
        <x:v>Lunch</x:v>
      </x:c>
      <x:c r="C168" s="15" t="str">
        <x:v>Beef boneless frozen</x:v>
      </x:c>
      <x:c r="D168" s="22" t="n">
        <x:f>Inputs!$B$12*(1-Inputs!$B$6)+Inputs!$B$13*Inputs!$B$6</x:f>
        <x:v>0.1975</x:v>
      </x:c>
      <x:c r="E168" s="22" t="n">
        <x:f>Inputs!$B$4</x:f>
        <x:v>400</x:v>
      </x:c>
      <x:c r="F168" s="22" t="n">
        <x:f>D168*E168/Ingredients!C5*(1+Inputs!$B$9)</x:f>
        <x:v>115.20833333333334</x:v>
      </x:c>
      <x:c r="G168" s="22" t="n">
        <x:f>MAX(0,INT((Inputs!$B$7-A168)/Inputs!$B$16)+1)</x:f>
        <x:v>4</x:v>
      </x:c>
      <x:c r="H168" s="22" t="n">
        <x:f>F168*G168</x:f>
        <x:v>460.83333333333337</x:v>
      </x:c>
      <x:c r="I168" s="22" t="n">
        <x:f>D168*Ingredients!D5</x:f>
        <x:v>53.325</x:v>
      </x:c>
      <x:c r="J168" s="22" t="n">
        <x:f>I168*E168</x:f>
        <x:v>21330</x:v>
      </x:c>
    </x:row>
    <x:row r="169" ht="38" customHeight="1">
      <x:c r="A169" s="13" t="n">
        <x:v>7</x:v>
      </x:c>
      <x:c r="B169" s="13" t="str">
        <x:v>Lunch</x:v>
      </x:c>
      <x:c r="C169" s="13" t="str">
        <x:v>Chicken bone-in frozen</x:v>
      </x:c>
      <x:c r="D169" s="23" t="n">
        <x:f>Inputs!$B$14*Inputs!$B$6</x:f>
        <x:v>0.11249999999999999</x:v>
      </x:c>
      <x:c r="E169" s="23" t="n">
        <x:f>Inputs!$B$4</x:f>
        <x:v>400</x:v>
      </x:c>
      <x:c r="F169" s="23" t="n">
        <x:f>D169*E169/Ingredients!C4*(1+Inputs!$B$9)</x:f>
        <x:v>94.49999999999999</x:v>
      </x:c>
      <x:c r="G169" s="23" t="n">
        <x:f>MAX(0,INT((Inputs!$B$7-A169)/Inputs!$B$16)+1)</x:f>
        <x:v>4</x:v>
      </x:c>
      <x:c r="H169" s="23" t="n">
        <x:f>F169*G169</x:f>
        <x:v>377.99999999999994</x:v>
      </x:c>
      <x:c r="I169" s="23" t="n">
        <x:f>D169*Ingredients!D4</x:f>
        <x:v>30.374999999999996</x:v>
      </x:c>
      <x:c r="J169" s="23" t="n">
        <x:f>I169*E169</x:f>
        <x:v>12149.999999999998</x:v>
      </x:c>
    </x:row>
    <x:row r="170" ht="38" customHeight="1">
      <x:c r="A170" s="15" t="n">
        <x:v>7</x:v>
      </x:c>
      <x:c r="B170" s="15" t="str">
        <x:v>Lunch</x:v>
      </x:c>
      <x:c r="C170" s="15" t="str">
        <x:v>Rice dry</x:v>
      </x:c>
      <x:c r="D170" s="22" t="n">
        <x:f>Inputs!$B$17*Ingredients!C13</x:f>
        <x:v>0.30000000000000004</x:v>
      </x:c>
      <x:c r="E170" s="22" t="n">
        <x:f>Inputs!$B$4</x:f>
        <x:v>400</x:v>
      </x:c>
      <x:c r="F170" s="22" t="n">
        <x:f>D170*E170/Ingredients!C13*(1+Inputs!$B$9)</x:f>
        <x:v>42.00000000000001</x:v>
      </x:c>
      <x:c r="G170" s="22" t="n">
        <x:f>MAX(0,INT((Inputs!$B$7-A170)/Inputs!$B$16)+1)</x:f>
        <x:v>4</x:v>
      </x:c>
      <x:c r="H170" s="22" t="n">
        <x:f>F170*G170</x:f>
        <x:v>168.00000000000003</x:v>
      </x:c>
      <x:c r="I170" s="22" t="n">
        <x:f>D170*Ingredients!D13</x:f>
        <x:v>8.100000000000001</x:v>
      </x:c>
      <x:c r="J170" s="22" t="n">
        <x:f>I170*E170</x:f>
        <x:v>3240.0000000000005</x:v>
      </x:c>
    </x:row>
    <x:row r="171" ht="38" customHeight="1">
      <x:c r="A171" s="13" t="n">
        <x:v>7</x:v>
      </x:c>
      <x:c r="B171" s="13" t="str">
        <x:v>Lunch</x:v>
      </x:c>
      <x:c r="C171" s="13" t="str">
        <x:v>Frozen vegetables</x:v>
      </x:c>
      <x:c r="D171" s="23" t="n">
        <x:f>Inputs!$B$18</x:f>
        <x:v>0.25</x:v>
      </x:c>
      <x:c r="E171" s="23" t="n">
        <x:f>Inputs!$B$4</x:f>
        <x:v>400</x:v>
      </x:c>
      <x:c r="F171" s="23" t="n">
        <x:f>D171*E171/Ingredients!C16*(1+Inputs!$B$9)</x:f>
        <x:v>110.5263157894737</x:v>
      </x:c>
      <x:c r="G171" s="23" t="n">
        <x:f>MAX(0,INT((Inputs!$B$7-A171)/Inputs!$B$16)+1)</x:f>
        <x:v>4</x:v>
      </x:c>
      <x:c r="H171" s="23" t="n">
        <x:f>F171*G171</x:f>
        <x:v>442.1052631578948</x:v>
      </x:c>
      <x:c r="I171" s="23" t="n">
        <x:f>D171*Ingredients!D16</x:f>
        <x:v>5</x:v>
      </x:c>
      <x:c r="J171" s="23" t="n">
        <x:f>I171*E171</x:f>
        <x:v>2000</x:v>
      </x:c>
    </x:row>
    <x:row r="172" ht="38" customHeight="1">
      <x:c r="A172" s="15" t="n">
        <x:v>7</x:v>
      </x:c>
      <x:c r="B172" s="15" t="str">
        <x:v>Lunch</x:v>
      </x:c>
      <x:c r="C172" s="15" t="str">
        <x:v>Baked beans incl sauce</x:v>
      </x:c>
      <x:c r="D172" s="22" t="n">
        <x:v>0.08</x:v>
      </x:c>
      <x:c r="E172" s="22" t="n">
        <x:f>Inputs!$B$4</x:f>
        <x:v>400</x:v>
      </x:c>
      <x:c r="F172" s="22" t="n">
        <x:f>D172*E172/Ingredients!C11*(1+Inputs!$B$9)</x:f>
        <x:v>33.6</x:v>
      </x:c>
      <x:c r="G172" s="22" t="n">
        <x:f>MAX(0,INT((Inputs!$B$7-A172)/Inputs!$B$16)+1)</x:f>
        <x:v>4</x:v>
      </x:c>
      <x:c r="H172" s="22" t="n">
        <x:f>F172*G172</x:f>
        <x:v>134.4</x:v>
      </x:c>
      <x:c r="I172" s="22" t="n">
        <x:f>D172*Ingredients!D11</x:f>
        <x:v>3.6</x:v>
      </x:c>
      <x:c r="J172" s="22" t="n">
        <x:f>I172*E172</x:f>
        <x:v>1440</x:v>
      </x:c>
    </x:row>
    <x:row r="173" ht="38" customHeight="1">
      <x:c r="A173" s="13" t="n">
        <x:v>7</x:v>
      </x:c>
      <x:c r="B173" s="13" t="str">
        <x:v>Dinner</x:v>
      </x:c>
      <x:c r="C173" s="13" t="str">
        <x:v>Chicken bone-in frozen</x:v>
      </x:c>
      <x:c r="D173" s="23" t="n">
        <x:f>Inputs!$B$12*(1-Inputs!$B$6)+Inputs!$B$13*Inputs!$B$6</x:f>
        <x:v>0.1975</x:v>
      </x:c>
      <x:c r="E173" s="23" t="n">
        <x:f>Inputs!$B$4</x:f>
        <x:v>400</x:v>
      </x:c>
      <x:c r="F173" s="23" t="n">
        <x:f>D173*E173/Ingredients!C4*(1+Inputs!$B$9)</x:f>
        <x:v>165.9</x:v>
      </x:c>
      <x:c r="G173" s="23" t="n">
        <x:f>MAX(0,INT((Inputs!$B$7-A173)/Inputs!$B$16)+1)</x:f>
        <x:v>4</x:v>
      </x:c>
      <x:c r="H173" s="23" t="n">
        <x:f>F173*G173</x:f>
        <x:v>663.6</x:v>
      </x:c>
      <x:c r="I173" s="23" t="n">
        <x:f>D173*Ingredients!D4</x:f>
        <x:v>53.325</x:v>
      </x:c>
      <x:c r="J173" s="23" t="n">
        <x:f>I173*E173</x:f>
        <x:v>21330</x:v>
      </x:c>
    </x:row>
    <x:row r="174" ht="38" customHeight="1">
      <x:c r="A174" s="15" t="n">
        <x:v>7</x:v>
      </x:c>
      <x:c r="B174" s="15" t="str">
        <x:v>Dinner</x:v>
      </x:c>
      <x:c r="C174" s="15" t="str">
        <x:v>Fish fillets frozen</x:v>
      </x:c>
      <x:c r="D174" s="22" t="n">
        <x:f>Inputs!$B$14*Inputs!$B$6</x:f>
        <x:v>0.11249999999999999</x:v>
      </x:c>
      <x:c r="E174" s="22" t="n">
        <x:f>Inputs!$B$4</x:f>
        <x:v>400</x:v>
      </x:c>
      <x:c r="F174" s="22" t="n">
        <x:f>D174*E174/Ingredients!C7*(1+Inputs!$B$9)</x:f>
        <x:v>59.062499999999986</x:v>
      </x:c>
      <x:c r="G174" s="22" t="n">
        <x:f>MAX(0,INT((Inputs!$B$7-A174)/Inputs!$B$16)+1)</x:f>
        <x:v>4</x:v>
      </x:c>
      <x:c r="H174" s="22" t="n">
        <x:f>F174*G174</x:f>
        <x:v>236.24999999999994</x:v>
      </x:c>
      <x:c r="I174" s="22" t="n">
        <x:f>D174*Ingredients!D7</x:f>
        <x:v>26.999999999999996</x:v>
      </x:c>
      <x:c r="J174" s="22" t="n">
        <x:f>I174*E174</x:f>
        <x:v>10799.999999999998</x:v>
      </x:c>
    </x:row>
    <x:row r="175" ht="38" customHeight="1">
      <x:c r="A175" s="13" t="n">
        <x:v>7</x:v>
      </x:c>
      <x:c r="B175" s="13" t="str">
        <x:v>Dinner</x:v>
      </x:c>
      <x:c r="C175" s="13" t="str">
        <x:v>Rice dry</x:v>
      </x:c>
      <x:c r="D175" s="23" t="n">
        <x:f>Inputs!$B$17*Ingredients!C13</x:f>
        <x:v>0.30000000000000004</x:v>
      </x:c>
      <x:c r="E175" s="23" t="n">
        <x:f>Inputs!$B$4</x:f>
        <x:v>400</x:v>
      </x:c>
      <x:c r="F175" s="23" t="n">
        <x:f>D175*E175/Ingredients!C13*(1+Inputs!$B$9)</x:f>
        <x:v>42.00000000000001</x:v>
      </x:c>
      <x:c r="G175" s="23" t="n">
        <x:f>MAX(0,INT((Inputs!$B$7-A175)/Inputs!$B$16)+1)</x:f>
        <x:v>4</x:v>
      </x:c>
      <x:c r="H175" s="23" t="n">
        <x:f>F175*G175</x:f>
        <x:v>168.00000000000003</x:v>
      </x:c>
      <x:c r="I175" s="23" t="n">
        <x:f>D175*Ingredients!D13</x:f>
        <x:v>8.100000000000001</x:v>
      </x:c>
      <x:c r="J175" s="23" t="n">
        <x:f>I175*E175</x:f>
        <x:v>3240.0000000000005</x:v>
      </x:c>
    </x:row>
    <x:row r="176" ht="38" customHeight="1">
      <x:c r="A176" s="15" t="n">
        <x:v>7</x:v>
      </x:c>
      <x:c r="B176" s="15" t="str">
        <x:v>Dinner</x:v>
      </x:c>
      <x:c r="C176" s="15" t="str">
        <x:v>Frozen vegetables</x:v>
      </x:c>
      <x:c r="D176" s="22" t="n">
        <x:f>Inputs!$B$18</x:f>
        <x:v>0.25</x:v>
      </x:c>
      <x:c r="E176" s="22" t="n">
        <x:f>Inputs!$B$4</x:f>
        <x:v>400</x:v>
      </x:c>
      <x:c r="F176" s="22" t="n">
        <x:f>D176*E176/Ingredients!C16*(1+Inputs!$B$9)</x:f>
        <x:v>110.5263157894737</x:v>
      </x:c>
      <x:c r="G176" s="22" t="n">
        <x:f>MAX(0,INT((Inputs!$B$7-A176)/Inputs!$B$16)+1)</x:f>
        <x:v>4</x:v>
      </x:c>
      <x:c r="H176" s="22" t="n">
        <x:f>F176*G176</x:f>
        <x:v>442.1052631578948</x:v>
      </x:c>
      <x:c r="I176" s="22" t="n">
        <x:f>D176*Ingredients!D16</x:f>
        <x:v>5</x:v>
      </x:c>
      <x:c r="J176" s="22" t="n">
        <x:f>I176*E176</x:f>
        <x:v>2000</x:v>
      </x:c>
    </x:row>
    <x:row r="177" ht="38" customHeight="1">
      <x:c r="A177" s="13" t="n">
        <x:v>7</x:v>
      </x:c>
      <x:c r="B177" s="13" t="str">
        <x:v>Dinner</x:v>
      </x:c>
      <x:c r="C177" s="13" t="str">
        <x:v>Roots / potatoes raw</x:v>
      </x:c>
      <x:c r="D177" s="23" t="n">
        <x:v>0.15</x:v>
      </x:c>
      <x:c r="E177" s="23" t="n">
        <x:f>Inputs!$B$4</x:f>
        <x:v>400</x:v>
      </x:c>
      <x:c r="F177" s="23" t="n">
        <x:f>D177*E177/Ingredients!C14*(1+Inputs!$B$9)</x:f>
        <x:v>74.11764705882354</x:v>
      </x:c>
      <x:c r="G177" s="23" t="n">
        <x:f>MAX(0,INT((Inputs!$B$7-A177)/Inputs!$B$16)+1)</x:f>
        <x:v>4</x:v>
      </x:c>
      <x:c r="H177" s="23" t="n">
        <x:f>F177*G177</x:f>
        <x:v>296.47058823529414</x:v>
      </x:c>
      <x:c r="I177" s="23" t="n">
        <x:f>D177*Ingredients!D14</x:f>
        <x:v>1.5</x:v>
      </x:c>
      <x:c r="J177" s="23" t="n">
        <x:f>I177*E177</x:f>
        <x:v>600</x:v>
      </x:c>
    </x:row>
    <x:row r="178" ht="38" customHeight="1">
      <x:c r="A178" s="15" t="n">
        <x:v>7</x:v>
      </x:c>
      <x:c r="B178" s="15" t="str">
        <x:v>Crib</x:v>
      </x:c>
      <x:c r="C178" s="15" t="str">
        <x:v>Tinned fish net contents</x:v>
      </x:c>
      <x:c r="D178" s="22" t="n">
        <x:v>0.15</x:v>
      </x:c>
      <x:c r="E178" s="22" t="n">
        <x:f>Inputs!$B$5</x:f>
        <x:v>100</x:v>
      </x:c>
      <x:c r="F178" s="22" t="n">
        <x:f>D178*E178/Ingredients!C8*(1+Inputs!$B$9)</x:f>
        <x:v>22.500000000000004</x:v>
      </x:c>
      <x:c r="G178" s="22" t="n">
        <x:f>MAX(0,INT((Inputs!$B$7-A178)/Inputs!$B$16)+1)</x:f>
        <x:v>4</x:v>
      </x:c>
      <x:c r="H178" s="22" t="n">
        <x:f>F178*G178</x:f>
        <x:v>90.00000000000001</x:v>
      </x:c>
      <x:c r="I178" s="22" t="n">
        <x:f>D178*Ingredients!D8</x:f>
        <x:v>36</x:v>
      </x:c>
      <x:c r="J178" s="22" t="n">
        <x:f>I178*E178</x:f>
        <x:v>3600</x:v>
      </x:c>
    </x:row>
    <x:row r="179" ht="38" customHeight="1">
      <x:c r="A179" s="13" t="n">
        <x:v>7</x:v>
      </x:c>
      <x:c r="B179" s="13" t="str">
        <x:v>Crib</x:v>
      </x:c>
      <x:c r="C179" s="13" t="str">
        <x:v>Bread flour</x:v>
      </x:c>
      <x:c r="D179" s="23" t="n">
        <x:v>0.12</x:v>
      </x:c>
      <x:c r="E179" s="23" t="n">
        <x:f>Inputs!$B$5</x:f>
        <x:v>100</x:v>
      </x:c>
      <x:c r="F179" s="23" t="n">
        <x:f>D179*E179/Ingredients!C18*(1+Inputs!$B$9)</x:f>
        <x:v>9</x:v>
      </x:c>
      <x:c r="G179" s="23" t="n">
        <x:f>MAX(0,INT((Inputs!$B$7-A179)/Inputs!$B$16)+1)</x:f>
        <x:v>4</x:v>
      </x:c>
      <x:c r="H179" s="23" t="n">
        <x:f>F179*G179</x:f>
        <x:v>36</x:v>
      </x:c>
      <x:c r="I179" s="23" t="n">
        <x:f>D179*Ingredients!D18</x:f>
        <x:v>9.6</x:v>
      </x:c>
      <x:c r="J179" s="23" t="n">
        <x:f>I179*E179</x:f>
        <x:v>960</x:v>
      </x:c>
    </x:row>
    <x:row r="180" ht="38" customHeight="1">
      <x:c r="A180" s="15" t="n">
        <x:v>7</x:v>
      </x:c>
      <x:c r="B180" s="15" t="str">
        <x:v>Snack / crib</x:v>
      </x:c>
      <x:c r="C180" s="15" t="str">
        <x:v>Canned fruit incl juice</x:v>
      </x:c>
      <x:c r="D180" s="22" t="n">
        <x:v>0.25</x:v>
      </x:c>
      <x:c r="E180" s="22" t="n">
        <x:f>Inputs!$B$4</x:f>
        <x:v>400</x:v>
      </x:c>
      <x:c r="F180" s="22" t="n">
        <x:f>D180*E180/Ingredients!C22*(1+Inputs!$B$9)</x:f>
        <x:v>161.53846153846155</x:v>
      </x:c>
      <x:c r="G180" s="22" t="n">
        <x:f>MAX(0,INT((Inputs!$B$7-A180)/Inputs!$B$16)+1)</x:f>
        <x:v>4</x:v>
      </x:c>
      <x:c r="H180" s="22" t="n">
        <x:f>F180*G180</x:f>
        <x:v>646.1538461538462</x:v>
      </x:c>
      <x:c r="I180" s="22" t="n">
        <x:f>D180*Ingredients!D22</x:f>
        <x:v>1.25</x:v>
      </x:c>
      <x:c r="J180" s="22" t="n">
        <x:f>I180*E180</x:f>
        <x:v>500</x:v>
      </x:c>
    </x:row>
    <x:row r="181" ht="38" customHeight="1">
      <x:c r="A181" s="13" t="n">
        <x:v>7</x:v>
      </x:c>
      <x:c r="B181" s="13" t="str">
        <x:v>Snack / crib</x:v>
      </x:c>
      <x:c r="C181" s="13" t="str">
        <x:v>Biscuits / crackers</x:v>
      </x:c>
      <x:c r="D181" s="23" t="n">
        <x:v>0.04</x:v>
      </x:c>
      <x:c r="E181" s="23" t="n">
        <x:f>Inputs!$B$4</x:f>
        <x:v>400</x:v>
      </x:c>
      <x:c r="F181" s="23" t="n">
        <x:f>D181*E181/Ingredients!C23*(1+Inputs!$B$9)</x:f>
        <x:v>16.8</x:v>
      </x:c>
      <x:c r="G181" s="23" t="n">
        <x:f>MAX(0,INT((Inputs!$B$7-A181)/Inputs!$B$16)+1)</x:f>
        <x:v>4</x:v>
      </x:c>
      <x:c r="H181" s="23" t="n">
        <x:f>F181*G181</x:f>
        <x:v>67.2</x:v>
      </x:c>
      <x:c r="I181" s="23" t="n">
        <x:f>D181*Ingredients!D23</x:f>
        <x:v>2.8000000000000003</x:v>
      </x:c>
      <x:c r="J181" s="23" t="n">
        <x:f>I181*E181</x:f>
        <x:v>1120</x:v>
      </x:c>
    </x:row>
    <x:row r="182" ht="38" customHeight="1">
      <x:c r="A182" s="15" t="n">
        <x:v>7</x:v>
      </x:c>
      <x:c r="B182" s="15" t="str">
        <x:v>Daily pantry</x:v>
      </x:c>
      <x:c r="C182" s="15" t="str">
        <x:v>Cooking oil</x:v>
      </x:c>
      <x:c r="D182" s="22" t="n">
        <x:v>0.025</x:v>
      </x:c>
      <x:c r="E182" s="22" t="n">
        <x:f>Inputs!$B$4</x:f>
        <x:v>400</x:v>
      </x:c>
      <x:c r="F182" s="22" t="n">
        <x:f>D182*E182/Ingredients!C24*(1+Inputs!$B$9)</x:f>
        <x:v>10.5</x:v>
      </x:c>
      <x:c r="G182" s="22" t="n">
        <x:f>MAX(0,INT((Inputs!$B$7-A182)/Inputs!$B$16)+1)</x:f>
        <x:v>4</x:v>
      </x:c>
      <x:c r="H182" s="22" t="n">
        <x:f>F182*G182</x:f>
        <x:v>42</x:v>
      </x:c>
      <x:c r="I182" s="22" t="n">
        <x:f>D182*Ingredients!D24</x:f>
        <x:v>0</x:v>
      </x:c>
      <x:c r="J182" s="22" t="n">
        <x:f>I182*E182</x:f>
        <x:v>0</x:v>
      </x:c>
    </x:row>
    <x:row r="183" ht="38" customHeight="1">
      <x:c r="A183" s="13" t="n">
        <x:v>7</x:v>
      </x:c>
      <x:c r="B183" s="13" t="str">
        <x:v>Daily pantry</x:v>
      </x:c>
      <x:c r="C183" s="13" t="str">
        <x:v>Sugar</x:v>
      </x:c>
      <x:c r="D183" s="23" t="n">
        <x:v>0.03</x:v>
      </x:c>
      <x:c r="E183" s="23" t="n">
        <x:f>Inputs!$B$4</x:f>
        <x:v>400</x:v>
      </x:c>
      <x:c r="F183" s="23" t="n">
        <x:f>D183*E183/Ingredients!C25*(1+Inputs!$B$9)</x:f>
        <x:v>12.600000000000001</x:v>
      </x:c>
      <x:c r="G183" s="23" t="n">
        <x:f>MAX(0,INT((Inputs!$B$7-A183)/Inputs!$B$16)+1)</x:f>
        <x:v>4</x:v>
      </x:c>
      <x:c r="H183" s="23" t="n">
        <x:f>F183*G183</x:f>
        <x:v>50.400000000000006</x:v>
      </x:c>
      <x:c r="I183" s="23" t="n">
        <x:f>D183*Ingredients!D25</x:f>
        <x:v>0</x:v>
      </x:c>
      <x:c r="J183" s="23" t="n">
        <x:f>I183*E183</x:f>
        <x:v>0</x:v>
      </x:c>
    </x:row>
    <x:row r="184" ht="38" customHeight="1">
      <x:c r="A184" s="15" t="n">
        <x:v>7</x:v>
      </x:c>
      <x:c r="B184" s="15" t="str">
        <x:v>Daily pantry</x:v>
      </x:c>
      <x:c r="C184" s="15" t="str">
        <x:v>Coconut milk</x:v>
      </x:c>
      <x:c r="D184" s="22" t="n">
        <x:v>0.02</x:v>
      </x:c>
      <x:c r="E184" s="22" t="n">
        <x:f>Inputs!$B$4</x:f>
        <x:v>400</x:v>
      </x:c>
      <x:c r="F184" s="22" t="n">
        <x:f>D184*E184/Ingredients!C26*(1+Inputs!$B$9)</x:f>
        <x:v>8.4</x:v>
      </x:c>
      <x:c r="G184" s="22" t="n">
        <x:f>MAX(0,INT((Inputs!$B$7-A184)/Inputs!$B$16)+1)</x:f>
        <x:v>4</x:v>
      </x:c>
      <x:c r="H184" s="22" t="n">
        <x:f>F184*G184</x:f>
        <x:v>33.6</x:v>
      </x:c>
      <x:c r="I184" s="22" t="n">
        <x:f>D184*Ingredients!D26</x:f>
        <x:v>0</x:v>
      </x:c>
      <x:c r="J184" s="22" t="n">
        <x:f>I184*E184</x:f>
        <x:v>0</x:v>
      </x:c>
    </x:row>
    <x:row r="185" ht="38" customHeight="1">
      <x:c r="A185" s="13" t="n">
        <x:v>7</x:v>
      </x:c>
      <x:c r="B185" s="13" t="str">
        <x:v>Daily pantry</x:v>
      </x:c>
      <x:c r="C185" s="13" t="str">
        <x:v>Sauces / seasoning / salt</x:v>
      </x:c>
      <x:c r="D185" s="23" t="n">
        <x:v>0.04</x:v>
      </x:c>
      <x:c r="E185" s="23" t="n">
        <x:f>Inputs!$B$4</x:f>
        <x:v>400</x:v>
      </x:c>
      <x:c r="F185" s="23" t="n">
        <x:f>D185*E185/Ingredients!C27*(1+Inputs!$B$9)</x:f>
        <x:v>16.8</x:v>
      </x:c>
      <x:c r="G185" s="23" t="n">
        <x:f>MAX(0,INT((Inputs!$B$7-A185)/Inputs!$B$16)+1)</x:f>
        <x:v>4</x:v>
      </x:c>
      <x:c r="H185" s="23" t="n">
        <x:f>F185*G185</x:f>
        <x:v>67.2</x:v>
      </x:c>
      <x:c r="I185" s="23" t="n">
        <x:f>D185*Ingredients!D27</x:f>
        <x:v>0</x:v>
      </x:c>
      <x:c r="J185" s="23" t="n">
        <x:f>I185*E185</x:f>
        <x:v>0</x:v>
      </x:c>
    </x:row>
    <x:row r="186" ht="38" customHeight="1">
      <x:c r="A186" s="15" t="n">
        <x:v>7</x:v>
      </x:c>
      <x:c r="B186" s="15" t="str">
        <x:v>Daily pantry</x:v>
      </x:c>
      <x:c r="C186" s="15" t="str">
        <x:v>Onion / garlic / ginger</x:v>
      </x:c>
      <x:c r="D186" s="22" t="n">
        <x:v>0.04</x:v>
      </x:c>
      <x:c r="E186" s="22" t="n">
        <x:f>Inputs!$B$4</x:f>
        <x:v>400</x:v>
      </x:c>
      <x:c r="F186" s="22" t="n">
        <x:f>D186*E186/Ingredients!C28*(1+Inputs!$B$9)</x:f>
        <x:v>19.764705882352942</x:v>
      </x:c>
      <x:c r="G186" s="22" t="n">
        <x:f>MAX(0,INT((Inputs!$B$7-A186)/Inputs!$B$16)+1)</x:f>
        <x:v>4</x:v>
      </x:c>
      <x:c r="H186" s="22" t="n">
        <x:f>F186*G186</x:f>
        <x:v>79.05882352941177</x:v>
      </x:c>
      <x:c r="I186" s="22" t="n">
        <x:f>D186*Ingredients!D28</x:f>
        <x:v>0</x:v>
      </x:c>
      <x:c r="J186" s="22" t="n">
        <x:f>I186*E186</x:f>
        <x:v>0</x:v>
      </x:c>
    </x:row>
    <x:row r="187" ht="38" customHeight="1">
      <x:c r="A187" s="13" t="n">
        <x:v>7</x:v>
      </x:c>
      <x:c r="B187" s="13" t="str">
        <x:v>Daily pantry</x:v>
      </x:c>
      <x:c r="C187" s="13" t="str">
        <x:v>Tea / coffee blend</x:v>
      </x:c>
      <x:c r="D187" s="23" t="n">
        <x:v>0.008</x:v>
      </x:c>
      <x:c r="E187" s="23" t="n">
        <x:f>Inputs!$B$4</x:f>
        <x:v>400</x:v>
      </x:c>
      <x:c r="F187" s="23" t="n">
        <x:f>D187*E187/Ingredients!C29*(1+Inputs!$B$9)</x:f>
        <x:v>3.3600000000000003</x:v>
      </x:c>
      <x:c r="G187" s="23" t="n">
        <x:f>MAX(0,INT((Inputs!$B$7-A187)/Inputs!$B$16)+1)</x:f>
        <x:v>4</x:v>
      </x:c>
      <x:c r="H187" s="23" t="n">
        <x:f>F187*G187</x:f>
        <x:v>13.440000000000001</x:v>
      </x:c>
      <x:c r="I187" s="23" t="n">
        <x:f>D187*Ingredients!D29</x:f>
        <x:v>0</x:v>
      </x:c>
      <x:c r="J187" s="23" t="n">
        <x:f>I187*E187</x:f>
        <x:v>0</x:v>
      </x:c>
    </x:row>
    <x:row r="188" ht="38" customHeight="1">
      <x:c r="A188" s="15" t="n">
        <x:v>7</x:v>
      </x:c>
      <x:c r="B188" s="15" t="str">
        <x:v>Daily pantry</x:v>
      </x:c>
      <x:c r="C188" s="15" t="str">
        <x:v>Yeast / bread improver</x:v>
      </x:c>
      <x:c r="D188" s="22" t="n">
        <x:v>0.003</x:v>
      </x:c>
      <x:c r="E188" s="22" t="n">
        <x:f>Inputs!$B$4</x:f>
        <x:v>400</x:v>
      </x:c>
      <x:c r="F188" s="22" t="n">
        <x:f>D188*E188/Ingredients!C30*(1+Inputs!$B$9)</x:f>
        <x:v>1.26</x:v>
      </x:c>
      <x:c r="G188" s="22" t="n">
        <x:f>MAX(0,INT((Inputs!$B$7-A188)/Inputs!$B$16)+1)</x:f>
        <x:v>4</x:v>
      </x:c>
      <x:c r="H188" s="22" t="n">
        <x:f>F188*G188</x:f>
        <x:v>5.04</x:v>
      </x:c>
      <x:c r="I188" s="22" t="n">
        <x:f>D188*Ingredients!D30</x:f>
        <x:v>0</x:v>
      </x:c>
      <x:c r="J188" s="22" t="n">
        <x:f>I188*E188</x:f>
        <x:v>0</x:v>
      </x:c>
    </x:row>
    <x:row r="189" ht="38" customHeight="1">
      <x:c r="A189" s="13" t="n">
        <x:v>7</x:v>
      </x:c>
      <x:c r="B189" s="13" t="str">
        <x:v>Daily pantry</x:v>
      </x:c>
      <x:c r="C189" s="13" t="str">
        <x:v>Margarine / spread</x:v>
      </x:c>
      <x:c r="D189" s="23" t="n">
        <x:v>0.015</x:v>
      </x:c>
      <x:c r="E189" s="23" t="n">
        <x:f>Inputs!$B$4</x:f>
        <x:v>400</x:v>
      </x:c>
      <x:c r="F189" s="23" t="n">
        <x:f>D189*E189/Ingredients!C31*(1+Inputs!$B$9)</x:f>
        <x:v>6.300000000000001</x:v>
      </x:c>
      <x:c r="G189" s="23" t="n">
        <x:f>MAX(0,INT((Inputs!$B$7-A189)/Inputs!$B$16)+1)</x:f>
        <x:v>4</x:v>
      </x:c>
      <x:c r="H189" s="23" t="n">
        <x:f>F189*G189</x:f>
        <x:v>25.200000000000003</x:v>
      </x:c>
      <x:c r="I189" s="23" t="n">
        <x:f>D189*Ingredients!D31</x:f>
        <x:v>0</x:v>
      </x:c>
      <x:c r="J189" s="23" t="n">
        <x:f>I189*E189</x:f>
        <x:v>0</x:v>
      </x:c>
    </x:row>
    <x:row r="190" ht="38" customHeight="1">
      <x:c r="A190" s="4" t="n">
        <x:v>1</x:v>
      </x:c>
      <x:c r="B190" s="4" t="str">
        <x:v>Snack / crib</x:v>
      </x:c>
      <x:c r="C190" s="4" t="str">
        <x:v>Bread flour</x:v>
      </x:c>
      <x:c r="D190" s="28" t="n">
        <x:v>0.07</x:v>
      </x:c>
      <x:c r="E190" s="28" t="n">
        <x:f>Inputs!$B$4</x:f>
        <x:v>400</x:v>
      </x:c>
      <x:c r="F190" s="28" t="n">
        <x:f>D190*E190/Ingredients!C18*(1+Inputs!$B$9)</x:f>
        <x:v>21.000000000000004</x:v>
      </x:c>
      <x:c r="G190" s="28" t="n">
        <x:f>MAX(0,INT((Inputs!$B$7-A190)/Inputs!$B$16)+1)</x:f>
        <x:v>5</x:v>
      </x:c>
      <x:c r="H190" s="28" t="n">
        <x:f>F190*G190</x:f>
        <x:v>105.00000000000001</x:v>
      </x:c>
      <x:c r="I190" s="28" t="n">
        <x:f>D190*Ingredients!D18</x:f>
        <x:v>5.6000000000000005</x:v>
      </x:c>
      <x:c r="J190" s="28" t="n">
        <x:f>I190*E190</x:f>
        <x:v>2240</x:v>
      </x:c>
    </x:row>
    <x:row r="191" ht="38" customHeight="1">
      <x:c r="A191" s="3" t="n">
        <x:v>2</x:v>
      </x:c>
      <x:c r="B191" s="3" t="str">
        <x:v>Snack / crib</x:v>
      </x:c>
      <x:c r="C191" s="3" t="str">
        <x:v>Bread flour</x:v>
      </x:c>
      <x:c r="D191" s="29" t="n">
        <x:v>0.07</x:v>
      </x:c>
      <x:c r="E191" s="29" t="n">
        <x:f>Inputs!$B$4</x:f>
        <x:v>400</x:v>
      </x:c>
      <x:c r="F191" s="29" t="n">
        <x:f>D191*E191/Ingredients!C18*(1+Inputs!$B$9)</x:f>
        <x:v>21.000000000000004</x:v>
      </x:c>
      <x:c r="G191" s="29" t="n">
        <x:f>MAX(0,INT((Inputs!$B$7-A191)/Inputs!$B$16)+1)</x:f>
        <x:v>5</x:v>
      </x:c>
      <x:c r="H191" s="29" t="n">
        <x:f>F191*G191</x:f>
        <x:v>105.00000000000001</x:v>
      </x:c>
      <x:c r="I191" s="29" t="n">
        <x:f>D191*Ingredients!D18</x:f>
        <x:v>5.6000000000000005</x:v>
      </x:c>
      <x:c r="J191" s="29" t="n">
        <x:f>I191*E191</x:f>
        <x:v>2240</x:v>
      </x:c>
    </x:row>
    <x:row r="192" ht="38" customHeight="1">
      <x:c r="A192" s="4" t="n">
        <x:v>3</x:v>
      </x:c>
      <x:c r="B192" s="4" t="str">
        <x:v>Snack / crib</x:v>
      </x:c>
      <x:c r="C192" s="4" t="str">
        <x:v>Bread flour</x:v>
      </x:c>
      <x:c r="D192" s="28" t="n">
        <x:v>0.07</x:v>
      </x:c>
      <x:c r="E192" s="28" t="n">
        <x:f>Inputs!$B$4</x:f>
        <x:v>400</x:v>
      </x:c>
      <x:c r="F192" s="28" t="n">
        <x:f>D192*E192/Ingredients!C18*(1+Inputs!$B$9)</x:f>
        <x:v>21.000000000000004</x:v>
      </x:c>
      <x:c r="G192" s="28" t="n">
        <x:f>MAX(0,INT((Inputs!$B$7-A192)/Inputs!$B$16)+1)</x:f>
        <x:v>4</x:v>
      </x:c>
      <x:c r="H192" s="28" t="n">
        <x:f>F192*G192</x:f>
        <x:v>84.00000000000001</x:v>
      </x:c>
      <x:c r="I192" s="28" t="n">
        <x:f>D192*Ingredients!D18</x:f>
        <x:v>5.6000000000000005</x:v>
      </x:c>
      <x:c r="J192" s="28" t="n">
        <x:f>I192*E192</x:f>
        <x:v>2240</x:v>
      </x:c>
    </x:row>
    <x:row r="193" ht="38" customHeight="1">
      <x:c r="A193" s="3" t="n">
        <x:v>4</x:v>
      </x:c>
      <x:c r="B193" s="3" t="str">
        <x:v>Snack / crib</x:v>
      </x:c>
      <x:c r="C193" s="3" t="str">
        <x:v>Bread flour</x:v>
      </x:c>
      <x:c r="D193" s="29" t="n">
        <x:v>0.07</x:v>
      </x:c>
      <x:c r="E193" s="29" t="n">
        <x:f>Inputs!$B$4</x:f>
        <x:v>400</x:v>
      </x:c>
      <x:c r="F193" s="29" t="n">
        <x:f>D193*E193/Ingredients!C18*(1+Inputs!$B$9)</x:f>
        <x:v>21.000000000000004</x:v>
      </x:c>
      <x:c r="G193" s="29" t="n">
        <x:f>MAX(0,INT((Inputs!$B$7-A193)/Inputs!$B$16)+1)</x:f>
        <x:v>4</x:v>
      </x:c>
      <x:c r="H193" s="29" t="n">
        <x:f>F193*G193</x:f>
        <x:v>84.00000000000001</x:v>
      </x:c>
      <x:c r="I193" s="29" t="n">
        <x:f>D193*Ingredients!D18</x:f>
        <x:v>5.6000000000000005</x:v>
      </x:c>
      <x:c r="J193" s="29" t="n">
        <x:f>I193*E193</x:f>
        <x:v>2240</x:v>
      </x:c>
    </x:row>
    <x:row r="194" ht="38" customHeight="1">
      <x:c r="A194" s="4" t="n">
        <x:v>5</x:v>
      </x:c>
      <x:c r="B194" s="4" t="str">
        <x:v>Snack / crib</x:v>
      </x:c>
      <x:c r="C194" s="4" t="str">
        <x:v>Bread flour</x:v>
      </x:c>
      <x:c r="D194" s="28" t="n">
        <x:v>0.07</x:v>
      </x:c>
      <x:c r="E194" s="28" t="n">
        <x:f>Inputs!$B$4</x:f>
        <x:v>400</x:v>
      </x:c>
      <x:c r="F194" s="28" t="n">
        <x:f>D194*E194/Ingredients!C18*(1+Inputs!$B$9)</x:f>
        <x:v>21.000000000000004</x:v>
      </x:c>
      <x:c r="G194" s="28" t="n">
        <x:f>MAX(0,INT((Inputs!$B$7-A194)/Inputs!$B$16)+1)</x:f>
        <x:v>4</x:v>
      </x:c>
      <x:c r="H194" s="28" t="n">
        <x:f>F194*G194</x:f>
        <x:v>84.00000000000001</x:v>
      </x:c>
      <x:c r="I194" s="28" t="n">
        <x:f>D194*Ingredients!D18</x:f>
        <x:v>5.6000000000000005</x:v>
      </x:c>
      <x:c r="J194" s="28" t="n">
        <x:f>I194*E194</x:f>
        <x:v>2240</x:v>
      </x:c>
    </x:row>
    <x:row r="195" ht="38" customHeight="1">
      <x:c r="A195" s="3" t="n">
        <x:v>6</x:v>
      </x:c>
      <x:c r="B195" s="3" t="str">
        <x:v>Snack / crib</x:v>
      </x:c>
      <x:c r="C195" s="3" t="str">
        <x:v>Bread flour</x:v>
      </x:c>
      <x:c r="D195" s="29" t="n">
        <x:v>0.07</x:v>
      </x:c>
      <x:c r="E195" s="29" t="n">
        <x:f>Inputs!$B$4</x:f>
        <x:v>400</x:v>
      </x:c>
      <x:c r="F195" s="29" t="n">
        <x:f>D195*E195/Ingredients!C18*(1+Inputs!$B$9)</x:f>
        <x:v>21.000000000000004</x:v>
      </x:c>
      <x:c r="G195" s="29" t="n">
        <x:f>MAX(0,INT((Inputs!$B$7-A195)/Inputs!$B$16)+1)</x:f>
        <x:v>4</x:v>
      </x:c>
      <x:c r="H195" s="29" t="n">
        <x:f>F195*G195</x:f>
        <x:v>84.00000000000001</x:v>
      </x:c>
      <x:c r="I195" s="29" t="n">
        <x:f>D195*Ingredients!D18</x:f>
        <x:v>5.6000000000000005</x:v>
      </x:c>
      <x:c r="J195" s="29" t="n">
        <x:f>I195*E195</x:f>
        <x:v>2240</x:v>
      </x:c>
    </x:row>
    <x:row r="196" ht="38" customHeight="1">
      <x:c r="A196" s="4" t="n">
        <x:v>7</x:v>
      </x:c>
      <x:c r="B196" s="4" t="str">
        <x:v>Snack / crib</x:v>
      </x:c>
      <x:c r="C196" s="4" t="str">
        <x:v>Bread flour</x:v>
      </x:c>
      <x:c r="D196" s="28" t="n">
        <x:v>0.07</x:v>
      </x:c>
      <x:c r="E196" s="28" t="n">
        <x:f>Inputs!$B$4</x:f>
        <x:v>400</x:v>
      </x:c>
      <x:c r="F196" s="28" t="n">
        <x:f>D196*E196/Ingredients!C18*(1+Inputs!$B$9)</x:f>
        <x:v>21.000000000000004</x:v>
      </x:c>
      <x:c r="G196" s="28" t="n">
        <x:f>MAX(0,INT((Inputs!$B$7-A196)/Inputs!$B$16)+1)</x:f>
        <x:v>4</x:v>
      </x:c>
      <x:c r="H196" s="28" t="n">
        <x:f>F196*G196</x:f>
        <x:v>84.00000000000001</x:v>
      </x:c>
      <x:c r="I196" s="28" t="n">
        <x:f>D196*Ingredients!D18</x:f>
        <x:v>5.6000000000000005</x:v>
      </x:c>
      <x:c r="J196" s="28" t="n">
        <x:f>I196*E196</x:f>
        <x:v>2240</x:v>
      </x:c>
    </x:row>
  </x:sheetData>
  <x:mergeCells>
    <x:mergeCell ref="A1:J1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>
      <x:pane ySplit="3" topLeftCell="A4" activePane="bottomLeft" state="frozen"/>
    </x:sheetView>
  </x:sheetViews>
  <x:sheetFormatPr defaultRowHeight="15"/>
  <x:cols>
    <x:col min="1" max="1" width="35" hidden="0" customWidth="1"/>
    <x:col min="2" max="2" width="10" hidden="0" customWidth="1"/>
    <x:col min="3" max="3" width="19" hidden="0" customWidth="1"/>
    <x:col min="4" max="4" width="20" hidden="0" customWidth="1"/>
    <x:col min="5" max="5" width="19" hidden="0" customWidth="1"/>
    <x:col min="6" max="6" width="20" hidden="0" customWidth="1"/>
    <x:col min="8" max="8" width="22" hidden="0" customWidth="1"/>
    <x:col min="9" max="9" width="17" hidden="0" customWidth="1"/>
    <x:col min="10" max="10" width="20" hidden="0" customWidth="1"/>
    <x:col min="11" max="11" width="22" hidden="0" customWidth="1"/>
  </x:cols>
  <x:sheetData>
    <x:row r="1" ht="32" customHeight="1">
      <x:c r="A1" s="12" t="str">
        <x:v>PURCHASING</x:v>
      </x:c>
      <x:c r="B1" s="12"/>
      <x:c r="C1" s="12"/>
      <x:c r="D1" s="12"/>
      <x:c r="E1" s="12"/>
      <x:c r="F1" s="12"/>
      <x:c r="G1" s="12"/>
      <x:c r="H1" s="12"/>
      <x:c r="I1" s="12"/>
      <x:c r="J1" s="12"/>
      <x:c r="K1" s="12"/>
    </x:row>
    <x:row r="2" ht="18" customHeight="1">
      <x:c r="A2" s="13"/>
      <x:c r="B2" s="13"/>
      <x:c r="C2" s="13"/>
      <x:c r="D2" s="13"/>
      <x:c r="E2" s="13"/>
      <x:c r="F2" s="13"/>
      <x:c r="G2" s="13"/>
      <x:c r="H2" s="13"/>
      <x:c r="I2" s="13"/>
      <x:c r="J2" s="13"/>
      <x:c r="K2" s="13"/>
    </x:row>
    <x:row r="3" ht="40" customHeight="1">
      <x:c r="A3" s="14" t="str">
        <x:v>Ingredient</x:v>
      </x:c>
      <x:c r="B3" s="14" t="str">
        <x:v>Unit</x:v>
      </x:c>
      <x:c r="C3" s="14" t="str">
        <x:v>7-day base qty</x:v>
      </x:c>
      <x:c r="D3" s="14" t="str">
        <x:v>Period base qty</x:v>
      </x:c>
      <x:c r="E3" s="14" t="str">
        <x:v>Fresh swap adj.</x:v>
      </x:c>
      <x:c r="F3" s="14" t="str">
        <x:v>Period net qty</x:v>
      </x:c>
      <x:c r="G3" s="14" t="str">
        <x:v>Opening reserve</x:v>
      </x:c>
      <x:c r="H3" s="14" t="str">
        <x:v>Opening order qty</x:v>
      </x:c>
      <x:c r="I3" s="14" t="str">
        <x:v>K / unit</x:v>
      </x:c>
      <x:c r="J3" s="14" t="str">
        <x:v>Food use K</x:v>
      </x:c>
      <x:c r="K3" s="14" t="str">
        <x:v>Opening order K</x:v>
      </x:c>
    </x:row>
    <x:row r="4" ht="38" customHeight="1">
      <x:c r="A4" s="15" t="str">
        <x:v>Chicken bone-in frozen</x:v>
      </x:c>
      <x:c r="B4" s="15" t="str">
        <x:v>kg</x:v>
      </x:c>
      <x:c r="C4" s="24" t="n">
        <x:f>SUMIF(Production!$C$4:$C$196,A4,Production!$F$4:$F$196)</x:f>
        <x:v>1459.5</x:v>
      </x:c>
      <x:c r="D4" s="24" t="n">
        <x:f>SUMIF(Production!$C$4:$C$196,A4,Production!$H$4:$H$196)</x:f>
        <x:v>6224.400000000001</x:v>
      </x:c>
      <x:c r="E4" s="24" t="n">
        <x:v>0</x:v>
      </x:c>
      <x:c r="F4" s="24" t="n">
        <x:f>D4+E4</x:f>
        <x:v>6224.400000000001</x:v>
      </x:c>
      <x:c r="G4" s="24" t="n">
        <x:f>F4*Inputs!$B$10*Ingredients!F4</x:f>
        <x:v>622.44</x:v>
      </x:c>
      <x:c r="H4" s="24" t="n">
        <x:f>ROUNDUP(F4+G4,0)</x:f>
        <x:v>6847</x:v>
      </x:c>
      <x:c r="I4" s="16" t="n">
        <x:f>Ingredients!E4</x:f>
        <x:v>16</x:v>
      </x:c>
      <x:c r="J4" s="16" t="n">
        <x:f>F4*I4</x:f>
        <x:v>99590.40000000001</x:v>
      </x:c>
      <x:c r="K4" s="16" t="n">
        <x:f>H4*I4</x:f>
        <x:v>109552</x:v>
      </x:c>
    </x:row>
    <x:row r="5" ht="38" customHeight="1">
      <x:c r="A5" s="13" t="str">
        <x:v>Beef boneless frozen</x:v>
      </x:c>
      <x:c r="B5" s="13" t="str">
        <x:v>kg</x:v>
      </x:c>
      <x:c r="C5" s="25" t="n">
        <x:f>SUMIF(Production!$C$4:$C$196,A5,Production!$F$4:$F$196)</x:f>
        <x:v>526.4583333333334</x:v>
      </x:c>
      <x:c r="D5" s="25" t="n">
        <x:f>SUMIF(Production!$C$4:$C$196,A5,Production!$H$4:$H$196)</x:f>
        <x:v>2221.041666666667</x:v>
      </x:c>
      <x:c r="E5" s="25" t="n">
        <x:v>0</x:v>
      </x:c>
      <x:c r="F5" s="25" t="n">
        <x:f>D5+E5</x:f>
        <x:v>2221.041666666667</x:v>
      </x:c>
      <x:c r="G5" s="25" t="n">
        <x:f>F5*Inputs!$B$10*Ingredients!F5</x:f>
        <x:v>222.1041666666667</x:v>
      </x:c>
      <x:c r="H5" s="25" t="n">
        <x:f>ROUNDUP(F5+G5,0)</x:f>
        <x:v>2444</x:v>
      </x:c>
      <x:c r="I5" s="17" t="n">
        <x:f>Ingredients!E5</x:f>
        <x:v>30</x:v>
      </x:c>
      <x:c r="J5" s="17" t="n">
        <x:f>F5*I5</x:f>
        <x:v>66631.25000000001</x:v>
      </x:c>
      <x:c r="K5" s="17" t="n">
        <x:f>H5*I5</x:f>
        <x:v>73320</x:v>
      </x:c>
    </x:row>
    <x:row r="6" ht="38" customHeight="1">
      <x:c r="A6" s="15" t="str">
        <x:v>Pork boneless frozen</x:v>
      </x:c>
      <x:c r="B6" s="15" t="str">
        <x:v>kg</x:v>
      </x:c>
      <x:c r="C6" s="24" t="n">
        <x:f>SUMIF(Production!$C$4:$C$196,A6,Production!$F$4:$F$196)</x:f>
        <x:v>411.25</x:v>
      </x:c>
      <x:c r="D6" s="24" t="n">
        <x:f>SUMIF(Production!$C$4:$C$196,A6,Production!$H$4:$H$196)</x:f>
        <x:v>1760.2083333333335</x:v>
      </x:c>
      <x:c r="E6" s="24" t="n">
        <x:v>0</x:v>
      </x:c>
      <x:c r="F6" s="24" t="n">
        <x:f>D6+E6</x:f>
        <x:v>1760.2083333333335</x:v>
      </x:c>
      <x:c r="G6" s="24" t="n">
        <x:f>F6*Inputs!$B$10*Ingredients!F6</x:f>
        <x:v>176.02083333333337</x:v>
      </x:c>
      <x:c r="H6" s="24" t="n">
        <x:f>ROUNDUP(F6+G6,0)</x:f>
        <x:v>1937</x:v>
      </x:c>
      <x:c r="I6" s="16" t="n">
        <x:f>Ingredients!E6</x:f>
        <x:v>25</x:v>
      </x:c>
      <x:c r="J6" s="16" t="n">
        <x:f>F6*I6</x:f>
        <x:v>44005.208333333336</x:v>
      </x:c>
      <x:c r="K6" s="16" t="n">
        <x:f>H6*I6</x:f>
        <x:v>48425</x:v>
      </x:c>
    </x:row>
    <x:row r="7" ht="38" customHeight="1">
      <x:c r="A7" s="13" t="str">
        <x:v>Fish fillets frozen</x:v>
      </x:c>
      <x:c r="B7" s="13" t="str">
        <x:v>kg</x:v>
      </x:c>
      <x:c r="C7" s="25" t="n">
        <x:f>SUMIF(Production!$C$4:$C$196,A7,Production!$F$4:$F$196)</x:f>
        <x:v>443.625</x:v>
      </x:c>
      <x:c r="D7" s="25" t="n">
        <x:f>SUMIF(Production!$C$4:$C$196,A7,Production!$H$4:$H$196)</x:f>
        <x:v>1937.25</x:v>
      </x:c>
      <x:c r="E7" s="25" t="n">
        <x:v>0</x:v>
      </x:c>
      <x:c r="F7" s="25" t="n">
        <x:f>D7+E7</x:f>
        <x:v>1937.25</x:v>
      </x:c>
      <x:c r="G7" s="25" t="n">
        <x:f>F7*Inputs!$B$10*Ingredients!F7</x:f>
        <x:v>193.72500000000002</x:v>
      </x:c>
      <x:c r="H7" s="25" t="n">
        <x:f>ROUNDUP(F7+G7,0)</x:f>
        <x:v>2131</x:v>
      </x:c>
      <x:c r="I7" s="17" t="n">
        <x:f>Ingredients!E7</x:f>
        <x:v>22</x:v>
      </x:c>
      <x:c r="J7" s="17" t="n">
        <x:f>F7*I7</x:f>
        <x:v>42619.5</x:v>
      </x:c>
      <x:c r="K7" s="17" t="n">
        <x:f>H7*I7</x:f>
        <x:v>46882</x:v>
      </x:c>
    </x:row>
    <x:row r="8" ht="38" customHeight="1">
      <x:c r="A8" s="15" t="str">
        <x:v>Tinned fish net contents</x:v>
      </x:c>
      <x:c r="B8" s="15" t="str">
        <x:v>kg</x:v>
      </x:c>
      <x:c r="C8" s="24" t="n">
        <x:f>SUMIF(Production!$C$4:$C$196,A8,Production!$F$4:$F$196)</x:f>
        <x:v>115.5</x:v>
      </x:c>
      <x:c r="D8" s="24" t="n">
        <x:f>SUMIF(Production!$C$4:$C$196,A8,Production!$H$4:$H$196)</x:f>
        <x:v>484.5</x:v>
      </x:c>
      <x:c r="E8" s="24" t="n">
        <x:v>0</x:v>
      </x:c>
      <x:c r="F8" s="24" t="n">
        <x:f>D8+E8</x:f>
        <x:v>484.5</x:v>
      </x:c>
      <x:c r="G8" s="24" t="n">
        <x:f>F8*Inputs!$B$10*Ingredients!F8</x:f>
        <x:v>48.45</x:v>
      </x:c>
      <x:c r="H8" s="24" t="n">
        <x:f>ROUNDUP(F8+G8,0)</x:f>
        <x:v>533</x:v>
      </x:c>
      <x:c r="I8" s="16" t="n">
        <x:f>Ingredients!E8</x:f>
        <x:v>20</x:v>
      </x:c>
      <x:c r="J8" s="16" t="n">
        <x:f>F8*I8</x:f>
        <x:v>9690</x:v>
      </x:c>
      <x:c r="K8" s="16" t="n">
        <x:f>H8*I8</x:f>
        <x:v>10660</x:v>
      </x:c>
    </x:row>
    <x:row r="9" ht="38" customHeight="1">
      <x:c r="A9" s="13" t="str">
        <x:v>Sausages</x:v>
      </x:c>
      <x:c r="B9" s="13" t="str">
        <x:v>kg</x:v>
      </x:c>
      <x:c r="C9" s="25" t="n">
        <x:f>SUMIF(Production!$C$4:$C$196,A9,Production!$F$4:$F$196)</x:f>
        <x:v>145.83333333333331</x:v>
      </x:c>
      <x:c r="D9" s="25" t="n">
        <x:f>SUMIF(Production!$C$4:$C$196,A9,Production!$H$4:$H$196)</x:f>
        <x:v>630</x:v>
      </x:c>
      <x:c r="E9" s="25" t="n">
        <x:v>0</x:v>
      </x:c>
      <x:c r="F9" s="25" t="n">
        <x:f>D9+E9</x:f>
        <x:v>630</x:v>
      </x:c>
      <x:c r="G9" s="25" t="n">
        <x:f>F9*Inputs!$B$10*Ingredients!F9</x:f>
        <x:v>63</x:v>
      </x:c>
      <x:c r="H9" s="25" t="n">
        <x:f>ROUNDUP(F9+G9,0)</x:f>
        <x:v>693</x:v>
      </x:c>
      <x:c r="I9" s="17" t="n">
        <x:f>Ingredients!E9</x:f>
        <x:v>16</x:v>
      </x:c>
      <x:c r="J9" s="17" t="n">
        <x:f>F9*I9</x:f>
        <x:v>10080</x:v>
      </x:c>
      <x:c r="K9" s="17" t="n">
        <x:f>H9*I9</x:f>
        <x:v>11088</x:v>
      </x:c>
    </x:row>
    <x:row r="10" ht="38" customHeight="1">
      <x:c r="A10" s="15" t="str">
        <x:v>Saveloys</x:v>
      </x:c>
      <x:c r="B10" s="15" t="str">
        <x:v>kg</x:v>
      </x:c>
      <x:c r="C10" s="24" t="n">
        <x:f>SUMIF(Production!$C$4:$C$196,A10,Production!$F$4:$F$196)</x:f>
        <x:v>49.73684210526316</x:v>
      </x:c>
      <x:c r="D10" s="24" t="n">
        <x:f>SUMIF(Production!$C$4:$C$196,A10,Production!$H$4:$H$196)</x:f>
        <x:v>248.68421052631578</x:v>
      </x:c>
      <x:c r="E10" s="24" t="n">
        <x:v>0</x:v>
      </x:c>
      <x:c r="F10" s="24" t="n">
        <x:f>D10+E10</x:f>
        <x:v>248.68421052631578</x:v>
      </x:c>
      <x:c r="G10" s="24" t="n">
        <x:f>F10*Inputs!$B$10*Ingredients!F10</x:f>
        <x:v>24.86842105263158</x:v>
      </x:c>
      <x:c r="H10" s="24" t="n">
        <x:f>ROUNDUP(F10+G10,0)</x:f>
        <x:v>274</x:v>
      </x:c>
      <x:c r="I10" s="16" t="n">
        <x:f>Ingredients!E10</x:f>
        <x:v>14</x:v>
      </x:c>
      <x:c r="J10" s="16" t="n">
        <x:f>F10*I10</x:f>
        <x:v>3481.578947368421</x:v>
      </x:c>
      <x:c r="K10" s="16" t="n">
        <x:f>H10*I10</x:f>
        <x:v>3836</x:v>
      </x:c>
    </x:row>
    <x:row r="11" ht="38" customHeight="1">
      <x:c r="A11" s="13" t="str">
        <x:v>Baked beans incl sauce</x:v>
      </x:c>
      <x:c r="B11" s="13" t="str">
        <x:v>kg</x:v>
      </x:c>
      <x:c r="C11" s="25" t="n">
        <x:f>SUMIF(Production!$C$4:$C$196,A11,Production!$F$4:$F$196)</x:f>
        <x:v>201.6</x:v>
      </x:c>
      <x:c r="D11" s="25" t="n">
        <x:f>SUMIF(Production!$C$4:$C$196,A11,Production!$H$4:$H$196)</x:f>
        <x:v>848.4</x:v>
      </x:c>
      <x:c r="E11" s="25" t="n">
        <x:v>0</x:v>
      </x:c>
      <x:c r="F11" s="25" t="n">
        <x:f>D11+E11</x:f>
        <x:v>848.4</x:v>
      </x:c>
      <x:c r="G11" s="25" t="n">
        <x:f>F11*Inputs!$B$10*Ingredients!F11</x:f>
        <x:v>84.84</x:v>
      </x:c>
      <x:c r="H11" s="25" t="n">
        <x:f>ROUNDUP(F11+G11,0)</x:f>
        <x:v>934</x:v>
      </x:c>
      <x:c r="I11" s="17" t="n">
        <x:f>Ingredients!E11</x:f>
        <x:v>10</x:v>
      </x:c>
      <x:c r="J11" s="17" t="n">
        <x:f>F11*I11</x:f>
        <x:v>8484</x:v>
      </x:c>
      <x:c r="K11" s="17" t="n">
        <x:f>H11*I11</x:f>
        <x:v>9340</x:v>
      </x:c>
    </x:row>
    <x:row r="12" ht="38" customHeight="1">
      <x:c r="A12" s="15" t="str">
        <x:v>Eggs</x:v>
      </x:c>
      <x:c r="B12" s="15" t="str">
        <x:v>each</x:v>
      </x:c>
      <x:c r="C12" s="24" t="n">
        <x:f>SUMIF(Production!$C$4:$C$196,A12,Production!$F$4:$F$196)</x:f>
        <x:v>6510</x:v>
      </x:c>
      <x:c r="D12" s="24" t="n">
        <x:f>SUMIF(Production!$C$4:$C$196,A12,Production!$H$4:$H$196)</x:f>
        <x:v>27720</x:v>
      </x:c>
      <x:c r="E12" s="24" t="n">
        <x:v>0</x:v>
      </x:c>
      <x:c r="F12" s="24" t="n">
        <x:f>D12+E12</x:f>
        <x:v>27720</x:v>
      </x:c>
      <x:c r="G12" s="24" t="n">
        <x:f>F12*Inputs!$B$10*Ingredients!F12</x:f>
        <x:v>0</x:v>
      </x:c>
      <x:c r="H12" s="24" t="n">
        <x:f>ROUNDUP(F12+G12,0)</x:f>
        <x:v>27720</x:v>
      </x:c>
      <x:c r="I12" s="16" t="n">
        <x:f>Ingredients!E12</x:f>
        <x:v>1</x:v>
      </x:c>
      <x:c r="J12" s="16" t="n">
        <x:f>F12*I12</x:f>
        <x:v>27720</x:v>
      </x:c>
      <x:c r="K12" s="16" t="n">
        <x:f>H12*I12</x:f>
        <x:v>27720</x:v>
      </x:c>
    </x:row>
    <x:row r="13" ht="38" customHeight="1">
      <x:c r="A13" s="13" t="str">
        <x:v>Rice dry</x:v>
      </x:c>
      <x:c r="B13" s="13" t="str">
        <x:v>kg</x:v>
      </x:c>
      <x:c r="C13" s="25" t="n">
        <x:f>SUMIF(Production!$C$4:$C$196,A13,Production!$F$4:$F$196)</x:f>
        <x:v>567.0000000000001</x:v>
      </x:c>
      <x:c r="D13" s="25" t="n">
        <x:f>SUMIF(Production!$C$4:$C$196,A13,Production!$H$4:$H$196)</x:f>
        <x:v>2436.0000000000005</x:v>
      </x:c>
      <x:c r="E13" s="25" t="n">
        <x:v>0</x:v>
      </x:c>
      <x:c r="F13" s="25" t="n">
        <x:f>D13+E13</x:f>
        <x:v>2436.0000000000005</x:v>
      </x:c>
      <x:c r="G13" s="25" t="n">
        <x:f>F13*Inputs!$B$10*Ingredients!F13</x:f>
        <x:v>243.60000000000005</x:v>
      </x:c>
      <x:c r="H13" s="25" t="n">
        <x:f>ROUNDUP(F13+G13,0)</x:f>
        <x:v>2680</x:v>
      </x:c>
      <x:c r="I13" s="17" t="n">
        <x:f>Ingredients!E13</x:f>
        <x:v>5</x:v>
      </x:c>
      <x:c r="J13" s="17" t="n">
        <x:f>F13*I13</x:f>
        <x:v>12180.000000000002</x:v>
      </x:c>
      <x:c r="K13" s="17" t="n">
        <x:f>H13*I13</x:f>
        <x:v>13400</x:v>
      </x:c>
    </x:row>
    <x:row r="14" ht="38" customHeight="1">
      <x:c r="A14" s="15" t="str">
        <x:v>Roots / potatoes raw</x:v>
      </x:c>
      <x:c r="B14" s="15" t="str">
        <x:v>kg</x:v>
      </x:c>
      <x:c r="C14" s="24" t="n">
        <x:f>SUMIF(Production!$C$4:$C$196,A14,Production!$F$4:$F$196)</x:f>
        <x:v>667.0588235294118</x:v>
      </x:c>
      <x:c r="D14" s="24" t="n">
        <x:f>SUMIF(Production!$C$4:$C$196,A14,Production!$H$4:$H$196)</x:f>
        <x:v>2816.4705882352946</x:v>
      </x:c>
      <x:c r="E14" s="24" t="n">
        <x:v>0</x:v>
      </x:c>
      <x:c r="F14" s="24" t="n">
        <x:f>D14+E14</x:f>
        <x:v>2816.4705882352946</x:v>
      </x:c>
      <x:c r="G14" s="24" t="n">
        <x:f>F14*Inputs!$B$10*Ingredients!F14</x:f>
        <x:v>0</x:v>
      </x:c>
      <x:c r="H14" s="24" t="n">
        <x:f>ROUNDUP(F14+G14,0)</x:f>
        <x:v>2817</x:v>
      </x:c>
      <x:c r="I14" s="16" t="n">
        <x:f>Ingredients!E14</x:f>
        <x:v>5</x:v>
      </x:c>
      <x:c r="J14" s="16" t="n">
        <x:f>F14*I14</x:f>
        <x:v>14082.352941176472</x:v>
      </x:c>
      <x:c r="K14" s="16" t="n">
        <x:f>H14*I14</x:f>
        <x:v>14085</x:v>
      </x:c>
    </x:row>
    <x:row r="15" ht="38" customHeight="1">
      <x:c r="A15" s="13" t="str">
        <x:v>Pasta dry</x:v>
      </x:c>
      <x:c r="B15" s="13" t="str">
        <x:v>kg</x:v>
      </x:c>
      <x:c r="C15" s="25" t="n">
        <x:f>SUMIF(Production!$C$4:$C$196,A15,Production!$F$4:$F$196)</x:f>
        <x:v>33.6</x:v>
      </x:c>
      <x:c r="D15" s="25" t="n">
        <x:f>SUMIF(Production!$C$4:$C$196,A15,Production!$H$4:$H$196)</x:f>
        <x:v>134.4</x:v>
      </x:c>
      <x:c r="E15" s="25" t="n">
        <x:v>0</x:v>
      </x:c>
      <x:c r="F15" s="25" t="n">
        <x:f>D15+E15</x:f>
        <x:v>134.4</x:v>
      </x:c>
      <x:c r="G15" s="25" t="n">
        <x:f>F15*Inputs!$B$10*Ingredients!F15</x:f>
        <x:v>13.440000000000001</x:v>
      </x:c>
      <x:c r="H15" s="25" t="n">
        <x:f>ROUNDUP(F15+G15,0)</x:f>
        <x:v>148</x:v>
      </x:c>
      <x:c r="I15" s="17" t="n">
        <x:f>Ingredients!E15</x:f>
        <x:v>7</x:v>
      </x:c>
      <x:c r="J15" s="17" t="n">
        <x:f>F15*I15</x:f>
        <x:v>940.8000000000001</x:v>
      </x:c>
      <x:c r="K15" s="17" t="n">
        <x:f>H15*I15</x:f>
        <x:v>1036</x:v>
      </x:c>
    </x:row>
    <x:row r="16" ht="38" customHeight="1">
      <x:c r="A16" s="15" t="str">
        <x:v>Frozen vegetables</x:v>
      </x:c>
      <x:c r="B16" s="15" t="str">
        <x:v>kg</x:v>
      </x:c>
      <x:c r="C16" s="24" t="n">
        <x:f>SUMIF(Production!$C$4:$C$196,A16,Production!$F$4:$F$196)</x:f>
        <x:v>1547.3684210526324</x:v>
      </x:c>
      <x:c r="D16" s="24" t="n">
        <x:f>SUMIF(Production!$C$4:$C$196,A16,Production!$H$4:$H$196)</x:f>
        <x:v>6631.578947368424</x:v>
      </x:c>
      <x:c r="E16" s="24" t="n">
        <x:f>-Inputs!B4*MIN(Inputs!B7,Inputs!B16)*Inputs!B18*2/Ingredients!C16*(1+Inputs!B9)</x:f>
        <x:v>-1547.3684210526317</x:v>
      </x:c>
      <x:c r="F16" s="24" t="n">
        <x:f>D16+E16</x:f>
        <x:v>5084.210526315793</x:v>
      </x:c>
      <x:c r="G16" s="24" t="n">
        <x:f>F16*Inputs!$B$10*Ingredients!F16</x:f>
        <x:v>508.4210526315793</x:v>
      </x:c>
      <x:c r="H16" s="24" t="n">
        <x:f>ROUNDUP(F16+G16,0)</x:f>
        <x:v>5593</x:v>
      </x:c>
      <x:c r="I16" s="16" t="n">
        <x:f>Ingredients!E16</x:f>
        <x:v>9</x:v>
      </x:c>
      <x:c r="J16" s="16" t="n">
        <x:f>F16*I16</x:f>
        <x:v>45757.894736842136</x:v>
      </x:c>
      <x:c r="K16" s="16" t="n">
        <x:f>H16*I16</x:f>
        <x:v>50337</x:v>
      </x:c>
    </x:row>
    <x:row r="17" ht="38" customHeight="1">
      <x:c r="A17" s="13" t="str">
        <x:v>Fresh hardy vegetables</x:v>
      </x:c>
      <x:c r="B17" s="13" t="str">
        <x:v>kg</x:v>
      </x:c>
      <x:c r="C17" s="25" t="n">
        <x:f>SUMIF(Production!$C$4:$C$196,A17,Production!$F$4:$F$196)</x:f>
        <x:v>0</x:v>
      </x:c>
      <x:c r="D17" s="25" t="n">
        <x:f>SUMIF(Production!$C$4:$C$196,A17,Production!$H$4:$H$196)</x:f>
        <x:v>0</x:v>
      </x:c>
      <x:c r="E17" s="25" t="n">
        <x:f>-E16*Ingredients!C16/Ingredients!C17</x:f>
        <x:v>1729.4117647058824</x:v>
      </x:c>
      <x:c r="F17" s="25" t="n">
        <x:f>D17+E17</x:f>
        <x:v>1729.4117647058824</x:v>
      </x:c>
      <x:c r="G17" s="25" t="n">
        <x:f>F17*Inputs!$B$10*Ingredients!F17</x:f>
        <x:v>0</x:v>
      </x:c>
      <x:c r="H17" s="25" t="n">
        <x:f>ROUNDUP(F17+G17,0)</x:f>
        <x:v>1730</x:v>
      </x:c>
      <x:c r="I17" s="17" t="n">
        <x:f>Ingredients!E17</x:f>
        <x:v>5</x:v>
      </x:c>
      <x:c r="J17" s="17" t="n">
        <x:f>F17*I17</x:f>
        <x:v>8647.058823529413</x:v>
      </x:c>
      <x:c r="K17" s="17" t="n">
        <x:f>H17*I17</x:f>
        <x:v>8650</x:v>
      </x:c>
    </x:row>
    <x:row r="18" ht="38" customHeight="1">
      <x:c r="A18" s="15" t="str">
        <x:v>Bread flour</x:v>
      </x:c>
      <x:c r="B18" s="15" t="str">
        <x:v>kg</x:v>
      </x:c>
      <x:c r="C18" s="24" t="n">
        <x:f>SUMIF(Production!$C$4:$C$196,A18,Production!$F$4:$F$196)</x:f>
        <x:v>420</x:v>
      </x:c>
      <x:c r="D18" s="24" t="n">
        <x:f>SUMIF(Production!$C$4:$C$196,A18,Production!$H$4:$H$196)</x:f>
        <x:v>1800</x:v>
      </x:c>
      <x:c r="E18" s="24" t="n">
        <x:v>0</x:v>
      </x:c>
      <x:c r="F18" s="24" t="n">
        <x:f>D18+E18</x:f>
        <x:v>1800</x:v>
      </x:c>
      <x:c r="G18" s="24" t="n">
        <x:f>F18*Inputs!$B$10*Ingredients!F18</x:f>
        <x:v>180</x:v>
      </x:c>
      <x:c r="H18" s="24" t="n">
        <x:f>ROUNDUP(F18+G18,0)</x:f>
        <x:v>1980</x:v>
      </x:c>
      <x:c r="I18" s="16" t="n">
        <x:f>Ingredients!E18</x:f>
        <x:v>5</x:v>
      </x:c>
      <x:c r="J18" s="16" t="n">
        <x:f>F18*I18</x:f>
        <x:v>9000</x:v>
      </x:c>
      <x:c r="K18" s="16" t="n">
        <x:f>H18*I18</x:f>
        <x:v>9900</x:v>
      </x:c>
    </x:row>
    <x:row r="19" ht="38" customHeight="1">
      <x:c r="A19" s="13" t="str">
        <x:v>Oats dry</x:v>
      </x:c>
      <x:c r="B19" s="13" t="str">
        <x:v>kg</x:v>
      </x:c>
      <x:c r="C19" s="25" t="n">
        <x:f>SUMIF(Production!$C$4:$C$196,A19,Production!$F$4:$F$196)</x:f>
        <x:v>147</x:v>
      </x:c>
      <x:c r="D19" s="25" t="n">
        <x:f>SUMIF(Production!$C$4:$C$196,A19,Production!$H$4:$H$196)</x:f>
        <x:v>630</x:v>
      </x:c>
      <x:c r="E19" s="25" t="n">
        <x:v>0</x:v>
      </x:c>
      <x:c r="F19" s="25" t="n">
        <x:f>D19+E19</x:f>
        <x:v>630</x:v>
      </x:c>
      <x:c r="G19" s="25" t="n">
        <x:f>F19*Inputs!$B$10*Ingredients!F19</x:f>
        <x:v>63</x:v>
      </x:c>
      <x:c r="H19" s="25" t="n">
        <x:f>ROUNDUP(F19+G19,0)</x:f>
        <x:v>693</x:v>
      </x:c>
      <x:c r="I19" s="17" t="n">
        <x:f>Ingredients!E19</x:f>
        <x:v>8</x:v>
      </x:c>
      <x:c r="J19" s="17" t="n">
        <x:f>F19*I19</x:f>
        <x:v>5040</x:v>
      </x:c>
      <x:c r="K19" s="17" t="n">
        <x:f>H19*I19</x:f>
        <x:v>5544</x:v>
      </x:c>
    </x:row>
    <x:row r="20" ht="38" customHeight="1">
      <x:c r="A20" s="15" t="str">
        <x:v>Milk powder</x:v>
      </x:c>
      <x:c r="B20" s="15" t="str">
        <x:v>kg</x:v>
      </x:c>
      <x:c r="C20" s="24" t="n">
        <x:f>SUMIF(Production!$C$4:$C$196,A20,Production!$F$4:$F$196)</x:f>
        <x:v>117.6</x:v>
      </x:c>
      <x:c r="D20" s="24" t="n">
        <x:f>SUMIF(Production!$C$4:$C$196,A20,Production!$H$4:$H$196)</x:f>
        <x:v>503.99999999999994</x:v>
      </x:c>
      <x:c r="E20" s="24" t="n">
        <x:v>0</x:v>
      </x:c>
      <x:c r="F20" s="24" t="n">
        <x:f>D20+E20</x:f>
        <x:v>503.99999999999994</x:v>
      </x:c>
      <x:c r="G20" s="24" t="n">
        <x:f>F20*Inputs!$B$10*Ingredients!F20</x:f>
        <x:v>50.4</x:v>
      </x:c>
      <x:c r="H20" s="24" t="n">
        <x:f>ROUNDUP(F20+G20,0)</x:f>
        <x:v>555</x:v>
      </x:c>
      <x:c r="I20" s="16" t="n">
        <x:f>Ingredients!E20</x:f>
        <x:v>24</x:v>
      </x:c>
      <x:c r="J20" s="16" t="n">
        <x:f>F20*I20</x:f>
        <x:v>12095.999999999998</x:v>
      </x:c>
      <x:c r="K20" s="16" t="n">
        <x:f>H20*I20</x:f>
        <x:v>13320</x:v>
      </x:c>
    </x:row>
    <x:row r="21" ht="38" customHeight="1">
      <x:c r="A21" s="13" t="str">
        <x:v>Fresh fruit</x:v>
      </x:c>
      <x:c r="B21" s="13" t="str">
        <x:v>kg</x:v>
      </x:c>
      <x:c r="C21" s="25" t="n">
        <x:f>SUMIF(Production!$C$4:$C$196,A21,Production!$F$4:$F$196)</x:f>
        <x:v>0</x:v>
      </x:c>
      <x:c r="D21" s="25" t="n">
        <x:f>SUMIF(Production!$C$4:$C$196,A21,Production!$H$4:$H$196)</x:f>
        <x:v>0</x:v>
      </x:c>
      <x:c r="E21" s="25" t="n">
        <x:f>-E22*Ingredients!C22/Ingredients!C21</x:f>
        <x:v>980</x:v>
      </x:c>
      <x:c r="F21" s="25" t="n">
        <x:f>D21+E21</x:f>
        <x:v>980</x:v>
      </x:c>
      <x:c r="G21" s="25" t="n">
        <x:f>F21*Inputs!$B$10*Ingredients!F21</x:f>
        <x:v>0</x:v>
      </x:c>
      <x:c r="H21" s="25" t="n">
        <x:f>ROUNDUP(F21+G21,0)</x:f>
        <x:v>980</x:v>
      </x:c>
      <x:c r="I21" s="17" t="n">
        <x:f>Ingredients!E21</x:f>
        <x:v>6</x:v>
      </x:c>
      <x:c r="J21" s="17" t="n">
        <x:f>F21*I21</x:f>
        <x:v>5880</x:v>
      </x:c>
      <x:c r="K21" s="17" t="n">
        <x:f>H21*I21</x:f>
        <x:v>5880</x:v>
      </x:c>
    </x:row>
    <x:row r="22" ht="38" customHeight="1">
      <x:c r="A22" s="15" t="str">
        <x:v>Canned fruit incl juice</x:v>
      </x:c>
      <x:c r="B22" s="15" t="str">
        <x:v>kg</x:v>
      </x:c>
      <x:c r="C22" s="24" t="n">
        <x:f>SUMIF(Production!$C$4:$C$196,A22,Production!$F$4:$F$196)</x:f>
        <x:v>1130.769230769231</x:v>
      </x:c>
      <x:c r="D22" s="24" t="n">
        <x:f>SUMIF(Production!$C$4:$C$196,A22,Production!$H$4:$H$196)</x:f>
        <x:v>4846.153846153846</x:v>
      </x:c>
      <x:c r="E22" s="24" t="n">
        <x:f>-Inputs!B4*MIN(Inputs!B7,Inputs!B16)*0.25/Ingredients!C22*(1+Inputs!B9)</x:f>
        <x:v>-1130.7692307692307</x:v>
      </x:c>
      <x:c r="F22" s="24" t="n">
        <x:f>D22+E22</x:f>
        <x:v>3715.3846153846152</x:v>
      </x:c>
      <x:c r="G22" s="24" t="n">
        <x:f>F22*Inputs!$B$10*Ingredients!F22</x:f>
        <x:v>371.53846153846155</x:v>
      </x:c>
      <x:c r="H22" s="24" t="n">
        <x:f>ROUNDUP(F22+G22,0)</x:f>
        <x:v>4087</x:v>
      </x:c>
      <x:c r="I22" s="16" t="n">
        <x:f>Ingredients!E22</x:f>
        <x:v>10</x:v>
      </x:c>
      <x:c r="J22" s="16" t="n">
        <x:f>F22*I22</x:f>
        <x:v>37153.846153846156</x:v>
      </x:c>
      <x:c r="K22" s="16" t="n">
        <x:f>H22*I22</x:f>
        <x:v>40870</x:v>
      </x:c>
    </x:row>
    <x:row r="23" ht="38" customHeight="1">
      <x:c r="A23" s="13" t="str">
        <x:v>Biscuits / crackers</x:v>
      </x:c>
      <x:c r="B23" s="13" t="str">
        <x:v>kg</x:v>
      </x:c>
      <x:c r="C23" s="25" t="n">
        <x:f>SUMIF(Production!$C$4:$C$196,A23,Production!$F$4:$F$196)</x:f>
        <x:v>117.6</x:v>
      </x:c>
      <x:c r="D23" s="25" t="n">
        <x:f>SUMIF(Production!$C$4:$C$196,A23,Production!$H$4:$H$196)</x:f>
        <x:v>503.99999999999994</x:v>
      </x:c>
      <x:c r="E23" s="25" t="n">
        <x:v>0</x:v>
      </x:c>
      <x:c r="F23" s="25" t="n">
        <x:f>D23+E23</x:f>
        <x:v>503.99999999999994</x:v>
      </x:c>
      <x:c r="G23" s="25" t="n">
        <x:f>F23*Inputs!$B$10*Ingredients!F23</x:f>
        <x:v>50.4</x:v>
      </x:c>
      <x:c r="H23" s="25" t="n">
        <x:f>ROUNDUP(F23+G23,0)</x:f>
        <x:v>555</x:v>
      </x:c>
      <x:c r="I23" s="17" t="n">
        <x:f>Ingredients!E23</x:f>
        <x:v>12</x:v>
      </x:c>
      <x:c r="J23" s="17" t="n">
        <x:f>F23*I23</x:f>
        <x:v>6047.999999999999</x:v>
      </x:c>
      <x:c r="K23" s="17" t="n">
        <x:f>H23*I23</x:f>
        <x:v>6660</x:v>
      </x:c>
    </x:row>
    <x:row r="24" ht="38" customHeight="1">
      <x:c r="A24" s="15" t="str">
        <x:v>Cooking oil</x:v>
      </x:c>
      <x:c r="B24" s="15" t="str">
        <x:v>kg</x:v>
      </x:c>
      <x:c r="C24" s="24" t="n">
        <x:f>SUMIF(Production!$C$4:$C$196,A24,Production!$F$4:$F$196)</x:f>
        <x:v>73.5</x:v>
      </x:c>
      <x:c r="D24" s="24" t="n">
        <x:f>SUMIF(Production!$C$4:$C$196,A24,Production!$H$4:$H$196)</x:f>
        <x:v>315</x:v>
      </x:c>
      <x:c r="E24" s="24" t="n">
        <x:v>0</x:v>
      </x:c>
      <x:c r="F24" s="24" t="n">
        <x:f>D24+E24</x:f>
        <x:v>315</x:v>
      </x:c>
      <x:c r="G24" s="24" t="n">
        <x:f>F24*Inputs!$B$10*Ingredients!F24</x:f>
        <x:v>31.5</x:v>
      </x:c>
      <x:c r="H24" s="24" t="n">
        <x:f>ROUNDUP(F24+G24,0)</x:f>
        <x:v>347</x:v>
      </x:c>
      <x:c r="I24" s="16" t="n">
        <x:f>Ingredients!E24</x:f>
        <x:v>10</x:v>
      </x:c>
      <x:c r="J24" s="16" t="n">
        <x:f>F24*I24</x:f>
        <x:v>3150</x:v>
      </x:c>
      <x:c r="K24" s="16" t="n">
        <x:f>H24*I24</x:f>
        <x:v>3470</x:v>
      </x:c>
    </x:row>
    <x:row r="25" ht="38" customHeight="1">
      <x:c r="A25" s="13" t="str">
        <x:v>Sugar</x:v>
      </x:c>
      <x:c r="B25" s="13" t="str">
        <x:v>kg</x:v>
      </x:c>
      <x:c r="C25" s="25" t="n">
        <x:f>SUMIF(Production!$C$4:$C$196,A25,Production!$F$4:$F$196)</x:f>
        <x:v>88.20000000000002</x:v>
      </x:c>
      <x:c r="D25" s="25" t="n">
        <x:f>SUMIF(Production!$C$4:$C$196,A25,Production!$H$4:$H$196)</x:f>
        <x:v>378</x:v>
      </x:c>
      <x:c r="E25" s="25" t="n">
        <x:v>0</x:v>
      </x:c>
      <x:c r="F25" s="25" t="n">
        <x:f>D25+E25</x:f>
        <x:v>378</x:v>
      </x:c>
      <x:c r="G25" s="25" t="n">
        <x:f>F25*Inputs!$B$10*Ingredients!F25</x:f>
        <x:v>37.800000000000004</x:v>
      </x:c>
      <x:c r="H25" s="25" t="n">
        <x:f>ROUNDUP(F25+G25,0)</x:f>
        <x:v>416</x:v>
      </x:c>
      <x:c r="I25" s="17" t="n">
        <x:f>Ingredients!E25</x:f>
        <x:v>5</x:v>
      </x:c>
      <x:c r="J25" s="17" t="n">
        <x:f>F25*I25</x:f>
        <x:v>1890</x:v>
      </x:c>
      <x:c r="K25" s="17" t="n">
        <x:f>H25*I25</x:f>
        <x:v>2080</x:v>
      </x:c>
    </x:row>
    <x:row r="26" ht="38" customHeight="1">
      <x:c r="A26" s="15" t="str">
        <x:v>Coconut milk</x:v>
      </x:c>
      <x:c r="B26" s="15" t="str">
        <x:v>kg</x:v>
      </x:c>
      <x:c r="C26" s="24" t="n">
        <x:f>SUMIF(Production!$C$4:$C$196,A26,Production!$F$4:$F$196)</x:f>
        <x:v>58.8</x:v>
      </x:c>
      <x:c r="D26" s="24" t="n">
        <x:f>SUMIF(Production!$C$4:$C$196,A26,Production!$H$4:$H$196)</x:f>
        <x:v>251.99999999999997</x:v>
      </x:c>
      <x:c r="E26" s="24" t="n">
        <x:v>0</x:v>
      </x:c>
      <x:c r="F26" s="24" t="n">
        <x:f>D26+E26</x:f>
        <x:v>251.99999999999997</x:v>
      </x:c>
      <x:c r="G26" s="24" t="n">
        <x:f>F26*Inputs!$B$10*Ingredients!F26</x:f>
        <x:v>25.2</x:v>
      </x:c>
      <x:c r="H26" s="24" t="n">
        <x:f>ROUNDUP(F26+G26,0)</x:f>
        <x:v>278</x:v>
      </x:c>
      <x:c r="I26" s="16" t="n">
        <x:f>Ingredients!E26</x:f>
        <x:v>10</x:v>
      </x:c>
      <x:c r="J26" s="16" t="n">
        <x:f>F26*I26</x:f>
        <x:v>2519.9999999999995</x:v>
      </x:c>
      <x:c r="K26" s="16" t="n">
        <x:f>H26*I26</x:f>
        <x:v>2780</x:v>
      </x:c>
    </x:row>
    <x:row r="27" ht="38" customHeight="1">
      <x:c r="A27" s="13" t="str">
        <x:v>Sauces / seasoning / salt</x:v>
      </x:c>
      <x:c r="B27" s="13" t="str">
        <x:v>kg</x:v>
      </x:c>
      <x:c r="C27" s="25" t="n">
        <x:f>SUMIF(Production!$C$4:$C$196,A27,Production!$F$4:$F$196)</x:f>
        <x:v>117.6</x:v>
      </x:c>
      <x:c r="D27" s="25" t="n">
        <x:f>SUMIF(Production!$C$4:$C$196,A27,Production!$H$4:$H$196)</x:f>
        <x:v>503.99999999999994</x:v>
      </x:c>
      <x:c r="E27" s="25" t="n">
        <x:v>0</x:v>
      </x:c>
      <x:c r="F27" s="25" t="n">
        <x:f>D27+E27</x:f>
        <x:v>503.99999999999994</x:v>
      </x:c>
      <x:c r="G27" s="25" t="n">
        <x:f>F27*Inputs!$B$10*Ingredients!F27</x:f>
        <x:v>50.4</x:v>
      </x:c>
      <x:c r="H27" s="25" t="n">
        <x:f>ROUNDUP(F27+G27,0)</x:f>
        <x:v>555</x:v>
      </x:c>
      <x:c r="I27" s="17" t="n">
        <x:f>Ingredients!E27</x:f>
        <x:v>12</x:v>
      </x:c>
      <x:c r="J27" s="17" t="n">
        <x:f>F27*I27</x:f>
        <x:v>6047.999999999999</x:v>
      </x:c>
      <x:c r="K27" s="17" t="n">
        <x:f>H27*I27</x:f>
        <x:v>6660</x:v>
      </x:c>
    </x:row>
    <x:row r="28" ht="38" customHeight="1">
      <x:c r="A28" s="15" t="str">
        <x:v>Onion / garlic / ginger</x:v>
      </x:c>
      <x:c r="B28" s="15" t="str">
        <x:v>kg</x:v>
      </x:c>
      <x:c r="C28" s="24" t="n">
        <x:f>SUMIF(Production!$C$4:$C$196,A28,Production!$F$4:$F$196)</x:f>
        <x:v>138.3529411764706</x:v>
      </x:c>
      <x:c r="D28" s="24" t="n">
        <x:f>SUMIF(Production!$C$4:$C$196,A28,Production!$H$4:$H$196)</x:f>
        <x:v>592.9411764705883</x:v>
      </x:c>
      <x:c r="E28" s="24" t="n">
        <x:v>0</x:v>
      </x:c>
      <x:c r="F28" s="24" t="n">
        <x:f>D28+E28</x:f>
        <x:v>592.9411764705883</x:v>
      </x:c>
      <x:c r="G28" s="24" t="n">
        <x:f>F28*Inputs!$B$10*Ingredients!F28</x:f>
        <x:v>0</x:v>
      </x:c>
      <x:c r="H28" s="24" t="n">
        <x:f>ROUNDUP(F28+G28,0)</x:f>
        <x:v>593</x:v>
      </x:c>
      <x:c r="I28" s="16" t="n">
        <x:f>Ingredients!E28</x:f>
        <x:v>7</x:v>
      </x:c>
      <x:c r="J28" s="16" t="n">
        <x:f>F28*I28</x:f>
        <x:v>4150.588235294118</x:v>
      </x:c>
      <x:c r="K28" s="16" t="n">
        <x:f>H28*I28</x:f>
        <x:v>4151</x:v>
      </x:c>
    </x:row>
    <x:row r="29" ht="38" customHeight="1">
      <x:c r="A29" s="13" t="str">
        <x:v>Tea / coffee blend</x:v>
      </x:c>
      <x:c r="B29" s="13" t="str">
        <x:v>kg</x:v>
      </x:c>
      <x:c r="C29" s="25" t="n">
        <x:f>SUMIF(Production!$C$4:$C$196,A29,Production!$F$4:$F$196)</x:f>
        <x:v>23.52</x:v>
      </x:c>
      <x:c r="D29" s="25" t="n">
        <x:f>SUMIF(Production!$C$4:$C$196,A29,Production!$H$4:$H$196)</x:f>
        <x:v>100.8</x:v>
      </x:c>
      <x:c r="E29" s="25" t="n">
        <x:v>0</x:v>
      </x:c>
      <x:c r="F29" s="25" t="n">
        <x:f>D29+E29</x:f>
        <x:v>100.8</x:v>
      </x:c>
      <x:c r="G29" s="25" t="n">
        <x:f>F29*Inputs!$B$10*Ingredients!F29</x:f>
        <x:v>10.08</x:v>
      </x:c>
      <x:c r="H29" s="25" t="n">
        <x:f>ROUNDUP(F29+G29,0)</x:f>
        <x:v>111</x:v>
      </x:c>
      <x:c r="I29" s="17" t="n">
        <x:f>Ingredients!E29</x:f>
        <x:v>35</x:v>
      </x:c>
      <x:c r="J29" s="17" t="n">
        <x:f>F29*I29</x:f>
        <x:v>3528</x:v>
      </x:c>
      <x:c r="K29" s="17" t="n">
        <x:f>H29*I29</x:f>
        <x:v>3885</x:v>
      </x:c>
    </x:row>
    <x:row r="30" ht="38" customHeight="1">
      <x:c r="A30" s="15" t="str">
        <x:v>Yeast / bread improver</x:v>
      </x:c>
      <x:c r="B30" s="15" t="str">
        <x:v>kg</x:v>
      </x:c>
      <x:c r="C30" s="24" t="n">
        <x:f>SUMIF(Production!$C$4:$C$196,A30,Production!$F$4:$F$196)</x:f>
        <x:v>8.82</x:v>
      </x:c>
      <x:c r="D30" s="24" t="n">
        <x:f>SUMIF(Production!$C$4:$C$196,A30,Production!$H$4:$H$196)</x:f>
        <x:v>37.8</x:v>
      </x:c>
      <x:c r="E30" s="24" t="n">
        <x:v>0</x:v>
      </x:c>
      <x:c r="F30" s="24" t="n">
        <x:f>D30+E30</x:f>
        <x:v>37.8</x:v>
      </x:c>
      <x:c r="G30" s="24" t="n">
        <x:f>F30*Inputs!$B$10*Ingredients!F30</x:f>
        <x:v>3.78</x:v>
      </x:c>
      <x:c r="H30" s="24" t="n">
        <x:f>ROUNDUP(F30+G30,0)</x:f>
        <x:v>42</x:v>
      </x:c>
      <x:c r="I30" s="16" t="n">
        <x:f>Ingredients!E30</x:f>
        <x:v>20</x:v>
      </x:c>
      <x:c r="J30" s="16" t="n">
        <x:f>F30*I30</x:f>
        <x:v>756</x:v>
      </x:c>
      <x:c r="K30" s="16" t="n">
        <x:f>H30*I30</x:f>
        <x:v>840</x:v>
      </x:c>
    </x:row>
    <x:row r="31" ht="38" customHeight="1">
      <x:c r="A31" s="13" t="str">
        <x:v>Margarine / spread</x:v>
      </x:c>
      <x:c r="B31" s="13" t="str">
        <x:v>kg</x:v>
      </x:c>
      <x:c r="C31" s="25" t="n">
        <x:f>SUMIF(Production!$C$4:$C$196,A31,Production!$F$4:$F$196)</x:f>
        <x:v>44.10000000000001</x:v>
      </x:c>
      <x:c r="D31" s="25" t="n">
        <x:f>SUMIF(Production!$C$4:$C$196,A31,Production!$H$4:$H$196)</x:f>
        <x:v>189</x:v>
      </x:c>
      <x:c r="E31" s="25" t="n">
        <x:v>0</x:v>
      </x:c>
      <x:c r="F31" s="25" t="n">
        <x:f>D31+E31</x:f>
        <x:v>189</x:v>
      </x:c>
      <x:c r="G31" s="25" t="n">
        <x:f>F31*Inputs!$B$10*Ingredients!F31</x:f>
        <x:v>18.900000000000002</x:v>
      </x:c>
      <x:c r="H31" s="25" t="n">
        <x:f>ROUNDUP(F31+G31,0)</x:f>
        <x:v>208</x:v>
      </x:c>
      <x:c r="I31" s="17" t="n">
        <x:f>Ingredients!E31</x:f>
        <x:v>12</x:v>
      </x:c>
      <x:c r="J31" s="17" t="n">
        <x:f>F31*I31</x:f>
        <x:v>2268</x:v>
      </x:c>
      <x:c r="K31" s="17" t="n">
        <x:f>H31*I31</x:f>
        <x:v>2496</x:v>
      </x:c>
    </x:row>
    <x:row r="32" ht="38" customHeight="1">
      <x:c r="A32" s="15"/>
      <x:c r="B32" s="15"/>
      <x:c r="C32" s="15"/>
      <x:c r="D32" s="15"/>
      <x:c r="E32" s="15"/>
      <x:c r="F32" s="15"/>
      <x:c r="G32" s="15"/>
      <x:c r="H32" s="15"/>
      <x:c r="I32" s="16"/>
      <x:c r="J32" s="16"/>
      <x:c r="K32" s="16"/>
    </x:row>
    <x:row r="33" ht="38" customHeight="1">
      <x:c r="A33" s="13" t="str">
        <x:v>TOTAL K</x:v>
      </x:c>
      <x:c r="B33" s="13"/>
      <x:c r="C33" s="13"/>
      <x:c r="D33" s="13"/>
      <x:c r="E33" s="13"/>
      <x:c r="F33" s="13"/>
      <x:c r="G33" s="13"/>
      <x:c r="H33" s="13"/>
      <x:c r="I33" s="17"/>
      <x:c r="J33" s="17" t="n">
        <x:f>SUM(J4:J31)</x:f>
        <x:v>493438.47817139</x:v>
      </x:c>
      <x:c r="K33" s="17" t="n">
        <x:f>SUM(K4:K31)</x:f>
        <x:v>536867</x:v>
      </x:c>
    </x:row>
  </x:sheetData>
  <x:mergeCells>
    <x:mergeCell ref="A1:K1"/>
  </x:mergeCell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>
      <x:pane ySplit="3" topLeftCell="A4" activePane="bottomLeft" state="frozen"/>
    </x:sheetView>
  </x:sheetViews>
  <x:sheetFormatPr defaultRowHeight="15"/>
  <x:cols>
    <x:col min="1" max="1" width="15" hidden="0" customWidth="1"/>
    <x:col min="2" max="2" width="23" hidden="0" customWidth="1"/>
    <x:col min="6" max="6" width="23" hidden="0" customWidth="1"/>
    <x:col min="7" max="7" width="23" hidden="0" customWidth="1"/>
    <x:col min="3" max="3" width="23" hidden="0" customWidth="1"/>
    <x:col min="4" max="4" width="23" hidden="0" customWidth="1"/>
    <x:col min="5" max="5" width="23" hidden="0" customWidth="1"/>
    <x:col min="8" max="8" width="23" hidden="0" customWidth="1"/>
  </x:cols>
  <x:sheetData>
    <x:row r="1" ht="32" customHeight="1">
      <x:c r="A1" s="12" t="str">
        <x:v>PROTEIN</x:v>
      </x:c>
      <x:c r="B1" s="12"/>
      <x:c r="C1" s="12"/>
      <x:c r="D1" s="12"/>
      <x:c r="E1" s="12"/>
      <x:c r="F1" s="12"/>
      <x:c r="G1" s="12"/>
      <x:c r="H1" s="12"/>
    </x:row>
    <x:row r="2" ht="18" customHeight="1">
      <x:c r="A2" s="13"/>
      <x:c r="B2" s="13"/>
      <x:c r="C2" s="13"/>
      <x:c r="D2" s="13"/>
      <x:c r="E2" s="13"/>
      <x:c r="F2" s="13"/>
      <x:c r="G2" s="13"/>
      <x:c r="H2" s="13"/>
    </x:row>
    <x:row r="3" ht="40" customHeight="1">
      <x:c r="A3" s="14" t="str">
        <x:v>Day</x:v>
      </x:c>
      <x:c r="B3" s="14" t="str">
        <x:v>Breakfast g</x:v>
      </x:c>
      <x:c r="C3" s="14" t="str">
        <x:v>Lunch g</x:v>
      </x:c>
      <x:c r="D3" s="14" t="str">
        <x:v>Dinner g</x:v>
      </x:c>
      <x:c r="E3" s="14" t="str">
        <x:v>Crib extra g</x:v>
      </x:c>
      <x:c r="F3" s="14" t="str">
        <x:v>Daily pantry / snack g</x:v>
      </x:c>
      <x:c r="G3" s="14" t="str">
        <x:v>Day worker total g</x:v>
      </x:c>
      <x:c r="H3" s="14" t="str">
        <x:v>Night worker total g</x:v>
      </x:c>
    </x:row>
    <x:row r="4" ht="38" customHeight="1">
      <x:c r="A4" s="15" t="str">
        <x:v>Monday</x:v>
      </x:c>
      <x:c r="B4" s="26" t="n">
        <x:f>Production!I4+Production!I5+Production!I6+Production!I7</x:f>
        <x:v>28.85</x:v>
      </x:c>
      <x:c r="C4" s="26" t="n">
        <x:f>Production!I9+Production!I10+Production!I11+Production!I12+Production!I13</x:f>
        <x:v>94.92500000000001</x:v>
      </x:c>
      <x:c r="D4" s="26" t="n">
        <x:f>Production!I14+Production!I15+Production!I16+Production!I17</x:f>
        <x:v>96.80000000000001</x:v>
      </x:c>
      <x:c r="E4" s="26" t="n">
        <x:f>Production!I18+Production!I19</x:f>
        <x:v>45.6</x:v>
      </x:c>
      <x:c r="F4" s="26" t="n">
        <x:f>Production!I8+Production!I20+Production!I21+Production!I22+Production!I23+Production!I24+Production!I25+Production!I26+Production!I27+Production!I28+Production!I29+Production!I190</x:f>
        <x:v>19.650000000000002</x:v>
      </x:c>
      <x:c r="G4" s="26" t="n">
        <x:f>SUM(B4:D4)+F4</x:f>
        <x:v>240.22500000000002</x:v>
      </x:c>
      <x:c r="H4" s="26" t="n">
        <x:f>G4+E4</x:f>
        <x:v>285.82500000000005</x:v>
      </x:c>
    </x:row>
    <x:row r="5" ht="38" customHeight="1">
      <x:c r="A5" s="13" t="str">
        <x:v>Tuesday</x:v>
      </x:c>
      <x:c r="B5" s="27" t="n">
        <x:f>Production!I30+Production!I31+Production!I32+Production!I33</x:f>
        <x:v>36.35</x:v>
      </x:c>
      <x:c r="C5" s="27" t="n">
        <x:f>Production!I35+Production!I36+Production!I37+Production!I38</x:f>
        <x:v>94.82499999999999</x:v>
      </x:c>
      <x:c r="D5" s="27" t="n">
        <x:f>Production!I39+Production!I40+Production!I41+Production!I42+Production!I43</x:f>
        <x:v>74.375</x:v>
      </x:c>
      <x:c r="E5" s="27" t="n">
        <x:f>Production!I44+Production!I45</x:f>
        <x:v>50.1</x:v>
      </x:c>
      <x:c r="F5" s="27" t="n">
        <x:f>Production!I34+Production!I46+Production!I47+Production!I48+Production!I49+Production!I50+Production!I51+Production!I52+Production!I53+Production!I54+Production!I55+Production!I191</x:f>
        <x:v>19.650000000000002</x:v>
      </x:c>
      <x:c r="G5" s="27" t="n">
        <x:f>SUM(B5:D5)+F5</x:f>
        <x:v>225.2</x:v>
      </x:c>
      <x:c r="H5" s="27" t="n">
        <x:f>G5+E5</x:f>
        <x:v>275.3</x:v>
      </x:c>
    </x:row>
    <x:row r="6" ht="38" customHeight="1">
      <x:c r="A6" s="15" t="str">
        <x:v>Wednesday</x:v>
      </x:c>
      <x:c r="B6" s="26" t="n">
        <x:f>Production!I56+Production!I57+Production!I58+Production!I59</x:f>
        <x:v>28.85</x:v>
      </x:c>
      <x:c r="C6" s="26" t="n">
        <x:f>Production!I61+Production!I62+Production!I63+Production!I64+Production!I65</x:f>
        <x:v>102.75</x:v>
      </x:c>
      <x:c r="D6" s="26" t="n">
        <x:f>Production!I66+Production!I67+Production!I68+Production!I69+Production!I70</x:f>
        <x:v>97.17500000000001</x:v>
      </x:c>
      <x:c r="E6" s="26" t="n">
        <x:f>Production!I71+Production!I72</x:f>
        <x:v>28.5</x:v>
      </x:c>
      <x:c r="F6" s="26" t="n">
        <x:f>Production!I60+Production!I73+Production!I74+Production!I75+Production!I76+Production!I77+Production!I78+Production!I79+Production!I80+Production!I81+Production!I82+Production!I192</x:f>
        <x:v>19.650000000000002</x:v>
      </x:c>
      <x:c r="G6" s="26" t="n">
        <x:f>SUM(B6:D6)+F6</x:f>
        <x:v>248.425</x:v>
      </x:c>
      <x:c r="H6" s="26" t="n">
        <x:f>G6+E6</x:f>
        <x:v>276.925</x:v>
      </x:c>
    </x:row>
    <x:row r="7" ht="38" customHeight="1">
      <x:c r="A7" s="13" t="str">
        <x:v>Thursday</x:v>
      </x:c>
      <x:c r="B7" s="27" t="n">
        <x:f>Production!I83+Production!I84+Production!I85+Production!I86</x:f>
        <x:v>43.55</x:v>
      </x:c>
      <x:c r="C7" s="27" t="n">
        <x:f>Production!I88+Production!I89+Production!I90+Production!I91+Production!I92</x:f>
        <x:v>92.375</x:v>
      </x:c>
      <x:c r="D7" s="27" t="n">
        <x:f>Production!I93+Production!I94+Production!I95+Production!I96+Production!I97</x:f>
        <x:v>92.94999999999999</x:v>
      </x:c>
      <x:c r="E7" s="27" t="n">
        <x:f>Production!I98+Production!I99</x:f>
        <x:v>45.6</x:v>
      </x:c>
      <x:c r="F7" s="27" t="n">
        <x:f>Production!I87+Production!I100+Production!I101+Production!I102+Production!I103+Production!I104+Production!I105+Production!I106+Production!I107+Production!I108+Production!I109+Production!I193</x:f>
        <x:v>19.650000000000002</x:v>
      </x:c>
      <x:c r="G7" s="27" t="n">
        <x:f>SUM(B7:D7)+F7</x:f>
        <x:v>248.525</x:v>
      </x:c>
      <x:c r="H7" s="27" t="n">
        <x:f>G7+E7</x:f>
        <x:v>294.125</x:v>
      </x:c>
    </x:row>
    <x:row r="8" ht="38" customHeight="1">
      <x:c r="A8" s="15" t="str">
        <x:v>Friday</x:v>
      </x:c>
      <x:c r="B8" s="26" t="n">
        <x:f>Production!I110+Production!I111+Production!I112+Production!I113</x:f>
        <x:v>28.85</x:v>
      </x:c>
      <x:c r="C8" s="26" t="n">
        <x:f>Production!I115+Production!I116+Production!I117+Production!I118</x:f>
        <x:v>96.80000000000001</x:v>
      </x:c>
      <x:c r="D8" s="26" t="n">
        <x:f>Production!I119+Production!I120+Production!I121+Production!I122+Production!I123</x:f>
        <x:v>98.30000000000001</x:v>
      </x:c>
      <x:c r="E8" s="26" t="n">
        <x:f>Production!I124+Production!I125</x:f>
        <x:v>50.1</x:v>
      </x:c>
      <x:c r="F8" s="26" t="n">
        <x:f>Production!I114+Production!I126+Production!I127+Production!I128+Production!I129+Production!I130+Production!I131+Production!I132+Production!I133+Production!I134+Production!I135+Production!I194</x:f>
        <x:v>19.650000000000002</x:v>
      </x:c>
      <x:c r="G8" s="26" t="n">
        <x:f>SUM(B8:D8)+F8</x:f>
        <x:v>243.60000000000002</x:v>
      </x:c>
      <x:c r="H8" s="26" t="n">
        <x:f>G8+E8</x:f>
        <x:v>293.70000000000005</x:v>
      </x:c>
    </x:row>
    <x:row r="9" ht="38" customHeight="1">
      <x:c r="A9" s="13" t="str">
        <x:v>Saturday</x:v>
      </x:c>
      <x:c r="B9" s="27" t="n">
        <x:f>Production!I136+Production!I137+Production!I138+Production!I139</x:f>
        <x:v>36.35</x:v>
      </x:c>
      <x:c r="C9" s="27" t="n">
        <x:f>Production!I141+Production!I142+Production!I143+Production!I144+Production!I145</x:f>
        <x:v>92.94999999999999</x:v>
      </x:c>
      <x:c r="D9" s="27" t="n">
        <x:f>Production!I146+Production!I147+Production!I148+Production!I149+Production!I150</x:f>
        <x:v>81.42500000000001</x:v>
      </x:c>
      <x:c r="E9" s="27" t="n">
        <x:f>Production!I151+Production!I152</x:f>
        <x:v>28.5</x:v>
      </x:c>
      <x:c r="F9" s="27" t="n">
        <x:f>Production!I140+Production!I153+Production!I154+Production!I155+Production!I156+Production!I157+Production!I158+Production!I159+Production!I160+Production!I161+Production!I162+Production!I195</x:f>
        <x:v>19.650000000000002</x:v>
      </x:c>
      <x:c r="G9" s="27" t="n">
        <x:f>SUM(B9:D9)+F9</x:f>
        <x:v>230.375</x:v>
      </x:c>
      <x:c r="H9" s="27" t="n">
        <x:f>G9+E9</x:f>
        <x:v>258.875</x:v>
      </x:c>
    </x:row>
    <x:row r="10" ht="38" customHeight="1">
      <x:c r="A10" s="15" t="str">
        <x:v>Sunday</x:v>
      </x:c>
      <x:c r="B10" s="26" t="n">
        <x:f>Production!I163+Production!I164+Production!I165+Production!I166</x:f>
        <x:v>28.85</x:v>
      </x:c>
      <x:c r="C10" s="26" t="n">
        <x:f>Production!I168+Production!I169+Production!I170+Production!I171+Production!I172</x:f>
        <x:v>100.4</x:v>
      </x:c>
      <x:c r="D10" s="26" t="n">
        <x:f>Production!I173+Production!I174+Production!I175+Production!I176+Production!I177</x:f>
        <x:v>94.92500000000001</x:v>
      </x:c>
      <x:c r="E10" s="26" t="n">
        <x:f>Production!I178+Production!I179</x:f>
        <x:v>45.6</x:v>
      </x:c>
      <x:c r="F10" s="26" t="n">
        <x:f>Production!I167+Production!I180+Production!I181+Production!I182+Production!I183+Production!I184+Production!I185+Production!I186+Production!I187+Production!I188+Production!I189+Production!I196</x:f>
        <x:v>19.650000000000002</x:v>
      </x:c>
      <x:c r="G10" s="26" t="n">
        <x:f>SUM(B10:D10)+F10</x:f>
        <x:v>243.82500000000002</x:v>
      </x:c>
      <x:c r="H10" s="26" t="n">
        <x:f>G10+E10</x:f>
        <x:v>289.425</x:v>
      </x:c>
    </x:row>
    <x:row r="11" ht="38" customHeight="1">
      <x:c r="A11" s="13"/>
      <x:c r="B11" s="27"/>
      <x:c r="C11" s="27"/>
      <x:c r="D11" s="27"/>
      <x:c r="E11" s="27"/>
      <x:c r="F11" s="27"/>
      <x:c r="G11" s="27"/>
      <x:c r="H11" s="27"/>
    </x:row>
    <x:row r="12" ht="38" customHeight="1">
      <x:c r="A12" s="15" t="str">
        <x:v>Average</x:v>
      </x:c>
      <x:c r="B12" s="26" t="n">
        <x:f>AVERAGE(B4:B10)</x:f>
        <x:v>33.09285714285714</x:v>
      </x:c>
      <x:c r="C12" s="26" t="n">
        <x:f>AVERAGE(C4:C10)</x:f>
        <x:v>96.43214285714285</x:v>
      </x:c>
      <x:c r="D12" s="26" t="n">
        <x:f>AVERAGE(D4:D10)</x:f>
        <x:v>90.85000000000001</x:v>
      </x:c>
      <x:c r="E12" s="26" t="n">
        <x:f>AVERAGE(E4:E10)</x:f>
        <x:v>42</x:v>
      </x:c>
      <x:c r="F12" s="26" t="n">
        <x:f>AVERAGE(F4:F10)</x:f>
        <x:v>19.650000000000002</x:v>
      </x:c>
      <x:c r="G12" s="26" t="n">
        <x:f>AVERAGE(G4:G10)</x:f>
        <x:v>240.025</x:v>
      </x:c>
      <x:c r="H12" s="26" t="n">
        <x:f>AVERAGE(H4:H10)</x:f>
        <x:v>282.025</x:v>
      </x:c>
    </x:row>
    <x:row r="13" ht="38" customHeight="1">
      <x:c r="A13" s="13"/>
      <x:c r="B13" s="13"/>
      <x:c r="C13" s="13"/>
      <x:c r="D13" s="13"/>
      <x:c r="E13" s="13"/>
      <x:c r="F13" s="13"/>
      <x:c r="G13" s="13"/>
      <x:c r="H13" s="13"/>
    </x:row>
    <x:row r="14" ht="38" customHeight="1">
      <x:c r="A14" s="15" t="str">
        <x:v>Estimates use generic editable factors, not product label analyses or individual targets. Lunch/dinner show the selected uptake mix; change Inputs B6 to 0 or 1 for each offering. Grams of meat are not grams of protein.</x:v>
      </x:c>
      <x:c r="B14" s="15"/>
      <x:c r="C14" s="15"/>
      <x:c r="D14" s="15"/>
      <x:c r="E14" s="15"/>
      <x:c r="F14" s="15"/>
      <x:c r="G14" s="15"/>
      <x:c r="H14" s="15"/>
    </x:row>
  </x:sheetData>
  <x:mergeCells>
    <x:mergeCell ref="A14:H14"/>
    <x:mergeCell ref="A1:H1"/>
  </x:mergeCells>
  <x:pageMargins left="0.7" right="0.7" top="0.75" bottom="0.75" header="0.3" footer="0.3"/>
</x:worksheet>
</file>